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 tabRatio="500"/>
  </bookViews>
  <sheets>
    <sheet name="Databáze" sheetId="1" r:id="rId1"/>
    <sheet name="Katalog" sheetId="2" r:id="rId2"/>
    <sheet name="Tisk - nastavení" sheetId="3" r:id="rId3"/>
  </sheets>
  <definedNames>
    <definedName name="_xlnm._FilterDatabase" localSheetId="0" hidden="1">Databáze!$A$8:$AF$34</definedName>
    <definedName name="_xlnm.Print_Titles" localSheetId="0">Databáze!$1:$8</definedName>
    <definedName name="_xlnm.Print_Area" localSheetId="1">Katalog!$A$1:$K$290</definedName>
    <definedName name="Print_Titles_0" localSheetId="0">Databáze!$1:$8</definedName>
    <definedName name="Print_Titles_0_0" localSheetId="0">Databáze!$1:$8</definedName>
    <definedName name="Print_Titles_0_0_0" localSheetId="0">Databáze!$1:$8</definedName>
    <definedName name="Print_Titles_0_0_0_0" localSheetId="0">Databáze!$1:$8</definedName>
    <definedName name="Print_Titles_0_0_0_0_0" localSheetId="0">Databáze!$1:$8</definedName>
    <definedName name="Print_Titles_0_0_0_0_0_0" localSheetId="0">Databáze!$1:$8</definedName>
    <definedName name="Print_Titles_0_0_0_0_0_0_0" localSheetId="0">Databáze!$1:$8</definedName>
    <definedName name="Print_Titles_0_0_0_0_0_0_0_0" localSheetId="0">Databáze!$1:$8</definedName>
    <definedName name="Print_Titles_0_0_0_0_0_0_0_0_0" localSheetId="0">Databáze!$1:$8</definedName>
  </definedName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90" i="2"/>
  <c r="D290"/>
  <c r="E289"/>
  <c r="D289"/>
  <c r="E288"/>
  <c r="D288"/>
  <c r="H287"/>
  <c r="H286"/>
  <c r="G286"/>
  <c r="E286"/>
  <c r="D286"/>
  <c r="H285"/>
  <c r="H284"/>
  <c r="G284"/>
  <c r="E284"/>
  <c r="D284"/>
  <c r="J283"/>
  <c r="H283"/>
  <c r="G283"/>
  <c r="F283"/>
  <c r="E283"/>
  <c r="D283"/>
  <c r="J282"/>
  <c r="H282"/>
  <c r="E282"/>
  <c r="D282"/>
  <c r="K281"/>
  <c r="J281"/>
  <c r="G281"/>
  <c r="F281"/>
  <c r="E281"/>
  <c r="D281"/>
  <c r="C281"/>
  <c r="B281"/>
  <c r="A281"/>
  <c r="D280"/>
  <c r="A280"/>
  <c r="E279"/>
  <c r="D279"/>
  <c r="E278"/>
  <c r="D278"/>
  <c r="E277"/>
  <c r="D277"/>
  <c r="H276"/>
  <c r="H275"/>
  <c r="G275"/>
  <c r="E275"/>
  <c r="D275"/>
  <c r="H274"/>
  <c r="H273"/>
  <c r="G273"/>
  <c r="E273"/>
  <c r="D273"/>
  <c r="J272"/>
  <c r="H272"/>
  <c r="G272"/>
  <c r="F272"/>
  <c r="E272"/>
  <c r="D272"/>
  <c r="J271"/>
  <c r="H271"/>
  <c r="E271"/>
  <c r="D271"/>
  <c r="K270"/>
  <c r="J270"/>
  <c r="G270"/>
  <c r="F270"/>
  <c r="E270"/>
  <c r="D270"/>
  <c r="C270"/>
  <c r="B270"/>
  <c r="A270"/>
  <c r="D269"/>
  <c r="A269"/>
  <c r="E268"/>
  <c r="D268"/>
  <c r="E267"/>
  <c r="D267"/>
  <c r="E266"/>
  <c r="D266"/>
  <c r="H265"/>
  <c r="H264"/>
  <c r="G264"/>
  <c r="E264"/>
  <c r="D264"/>
  <c r="H263"/>
  <c r="H262"/>
  <c r="G262"/>
  <c r="E262"/>
  <c r="D262"/>
  <c r="J261"/>
  <c r="H261"/>
  <c r="G261"/>
  <c r="F261"/>
  <c r="E261"/>
  <c r="D261"/>
  <c r="J260"/>
  <c r="H260"/>
  <c r="E260"/>
  <c r="D260"/>
  <c r="K259"/>
  <c r="J259"/>
  <c r="G259"/>
  <c r="F259"/>
  <c r="E259"/>
  <c r="D259"/>
  <c r="C259"/>
  <c r="B259"/>
  <c r="A259"/>
  <c r="D258"/>
  <c r="A258"/>
  <c r="E257"/>
  <c r="D257"/>
  <c r="E256"/>
  <c r="D256"/>
  <c r="E255"/>
  <c r="D255"/>
  <c r="H254"/>
  <c r="H253"/>
  <c r="G253"/>
  <c r="E253"/>
  <c r="D253"/>
  <c r="H252"/>
  <c r="H251"/>
  <c r="G251"/>
  <c r="E251"/>
  <c r="D251"/>
  <c r="J250"/>
  <c r="H250"/>
  <c r="G250"/>
  <c r="F250"/>
  <c r="E250"/>
  <c r="D250"/>
  <c r="J249"/>
  <c r="H249"/>
  <c r="E249"/>
  <c r="D249"/>
  <c r="K248"/>
  <c r="J248"/>
  <c r="G248"/>
  <c r="F248"/>
  <c r="E248"/>
  <c r="D248"/>
  <c r="C248"/>
  <c r="B248"/>
  <c r="A248"/>
  <c r="D247"/>
  <c r="A247"/>
  <c r="E246"/>
  <c r="D246"/>
  <c r="E245"/>
  <c r="D245"/>
  <c r="E244"/>
  <c r="D244"/>
  <c r="H243"/>
  <c r="H242"/>
  <c r="G242"/>
  <c r="E242"/>
  <c r="D242"/>
  <c r="H241"/>
  <c r="H240"/>
  <c r="G240"/>
  <c r="E240"/>
  <c r="D240"/>
  <c r="J239"/>
  <c r="H239"/>
  <c r="G239"/>
  <c r="F239"/>
  <c r="E239"/>
  <c r="D239"/>
  <c r="J238"/>
  <c r="H238"/>
  <c r="E238"/>
  <c r="D238"/>
  <c r="K237"/>
  <c r="J237"/>
  <c r="G237"/>
  <c r="F237"/>
  <c r="E237"/>
  <c r="D237"/>
  <c r="C237"/>
  <c r="B237"/>
  <c r="A237"/>
  <c r="D236"/>
  <c r="A236"/>
  <c r="E235"/>
  <c r="D235"/>
  <c r="E234"/>
  <c r="D234"/>
  <c r="E233"/>
  <c r="D233"/>
  <c r="H232"/>
  <c r="H231"/>
  <c r="G231"/>
  <c r="E231"/>
  <c r="D231"/>
  <c r="H230"/>
  <c r="H229"/>
  <c r="G229"/>
  <c r="E229"/>
  <c r="D229"/>
  <c r="J228"/>
  <c r="H228"/>
  <c r="G228"/>
  <c r="F228"/>
  <c r="E228"/>
  <c r="D228"/>
  <c r="J227"/>
  <c r="H227"/>
  <c r="E227"/>
  <c r="D227"/>
  <c r="K226"/>
  <c r="J226"/>
  <c r="G226"/>
  <c r="F226"/>
  <c r="E226"/>
  <c r="D226"/>
  <c r="C226"/>
  <c r="B226"/>
  <c r="A226"/>
  <c r="D225"/>
  <c r="A225"/>
  <c r="E224"/>
  <c r="D224"/>
  <c r="E223"/>
  <c r="D223"/>
  <c r="E222"/>
  <c r="D222"/>
  <c r="H221"/>
  <c r="H220"/>
  <c r="G220"/>
  <c r="E220"/>
  <c r="D220"/>
  <c r="H219"/>
  <c r="H218"/>
  <c r="G218"/>
  <c r="E218"/>
  <c r="D218"/>
  <c r="J217"/>
  <c r="H217"/>
  <c r="G217"/>
  <c r="F217"/>
  <c r="E217"/>
  <c r="D217"/>
  <c r="J216"/>
  <c r="H216"/>
  <c r="E216"/>
  <c r="D216"/>
  <c r="K215"/>
  <c r="J215"/>
  <c r="G215"/>
  <c r="F215"/>
  <c r="E215"/>
  <c r="D215"/>
  <c r="C215"/>
  <c r="B215"/>
  <c r="A215"/>
  <c r="D214"/>
  <c r="A214"/>
  <c r="E213"/>
  <c r="D213"/>
  <c r="E212"/>
  <c r="D212"/>
  <c r="E211"/>
  <c r="D211"/>
  <c r="H210"/>
  <c r="H209"/>
  <c r="G209"/>
  <c r="E209"/>
  <c r="D209"/>
  <c r="H208"/>
  <c r="H207"/>
  <c r="G207"/>
  <c r="E207"/>
  <c r="D207"/>
  <c r="J206"/>
  <c r="H206"/>
  <c r="G206"/>
  <c r="F206"/>
  <c r="E206"/>
  <c r="D206"/>
  <c r="J205"/>
  <c r="H205"/>
  <c r="E205"/>
  <c r="D205"/>
  <c r="K204"/>
  <c r="J204"/>
  <c r="G204"/>
  <c r="F204"/>
  <c r="E204"/>
  <c r="D204"/>
  <c r="C204"/>
  <c r="B204"/>
  <c r="A204"/>
  <c r="D203"/>
  <c r="A203"/>
  <c r="E202"/>
  <c r="D202"/>
  <c r="E201"/>
  <c r="D201"/>
  <c r="E200"/>
  <c r="D200"/>
  <c r="H199"/>
  <c r="H198"/>
  <c r="G198"/>
  <c r="E198"/>
  <c r="D198"/>
  <c r="H197"/>
  <c r="H196"/>
  <c r="G196"/>
  <c r="E196"/>
  <c r="D196"/>
  <c r="J195"/>
  <c r="H195"/>
  <c r="G195"/>
  <c r="F195"/>
  <c r="E195"/>
  <c r="D195"/>
  <c r="J194"/>
  <c r="H194"/>
  <c r="E194"/>
  <c r="D194"/>
  <c r="K193"/>
  <c r="J193"/>
  <c r="G193"/>
  <c r="F193"/>
  <c r="E193"/>
  <c r="D193"/>
  <c r="C193"/>
  <c r="B193"/>
  <c r="A193"/>
  <c r="D192"/>
  <c r="A192"/>
  <c r="E191"/>
  <c r="D191"/>
  <c r="E190"/>
  <c r="D190"/>
  <c r="E189"/>
  <c r="D189"/>
  <c r="H188"/>
  <c r="H187"/>
  <c r="G187"/>
  <c r="E187"/>
  <c r="D187"/>
  <c r="H186"/>
  <c r="H185"/>
  <c r="G185"/>
  <c r="E185"/>
  <c r="D185"/>
  <c r="J184"/>
  <c r="H184"/>
  <c r="G184"/>
  <c r="F184"/>
  <c r="E184"/>
  <c r="D184"/>
  <c r="J183"/>
  <c r="H183"/>
  <c r="E183"/>
  <c r="D183"/>
  <c r="K182"/>
  <c r="J182"/>
  <c r="G182"/>
  <c r="F182"/>
  <c r="E182"/>
  <c r="D182"/>
  <c r="C182"/>
  <c r="B182"/>
  <c r="A182"/>
  <c r="D181"/>
  <c r="A181"/>
  <c r="E180"/>
  <c r="D180"/>
  <c r="E179"/>
  <c r="D179"/>
  <c r="E178"/>
  <c r="D178"/>
  <c r="H177"/>
  <c r="H176"/>
  <c r="G176"/>
  <c r="E176"/>
  <c r="D176"/>
  <c r="H175"/>
  <c r="H174"/>
  <c r="G174"/>
  <c r="E174"/>
  <c r="D174"/>
  <c r="J173"/>
  <c r="H173"/>
  <c r="G173"/>
  <c r="F173"/>
  <c r="E173"/>
  <c r="D173"/>
  <c r="J172"/>
  <c r="H172"/>
  <c r="E172"/>
  <c r="D172"/>
  <c r="K171"/>
  <c r="J171"/>
  <c r="G171"/>
  <c r="F171"/>
  <c r="E171"/>
  <c r="D171"/>
  <c r="C171"/>
  <c r="B171"/>
  <c r="A171"/>
  <c r="D170"/>
  <c r="A170"/>
  <c r="E169"/>
  <c r="D169"/>
  <c r="E168"/>
  <c r="D168"/>
  <c r="E167"/>
  <c r="D167"/>
  <c r="H166"/>
  <c r="H165"/>
  <c r="G165"/>
  <c r="E165"/>
  <c r="D165"/>
  <c r="H164"/>
  <c r="H163"/>
  <c r="G163"/>
  <c r="E163"/>
  <c r="D163"/>
  <c r="J162"/>
  <c r="H162"/>
  <c r="G162"/>
  <c r="F162"/>
  <c r="E162"/>
  <c r="D162"/>
  <c r="J161"/>
  <c r="H161"/>
  <c r="E161"/>
  <c r="D161"/>
  <c r="K160"/>
  <c r="J160"/>
  <c r="G160"/>
  <c r="F160"/>
  <c r="E160"/>
  <c r="D160"/>
  <c r="C160"/>
  <c r="B160"/>
  <c r="A160"/>
  <c r="D159"/>
  <c r="A159"/>
  <c r="E158"/>
  <c r="D158"/>
  <c r="E157"/>
  <c r="D157"/>
  <c r="E156"/>
  <c r="D156"/>
  <c r="H155"/>
  <c r="H154"/>
  <c r="G154"/>
  <c r="E154"/>
  <c r="D154"/>
  <c r="H153"/>
  <c r="H152"/>
  <c r="G152"/>
  <c r="E152"/>
  <c r="D152"/>
  <c r="J151"/>
  <c r="H151"/>
  <c r="G151"/>
  <c r="F151"/>
  <c r="E151"/>
  <c r="D151"/>
  <c r="J150"/>
  <c r="H150"/>
  <c r="E150"/>
  <c r="D150"/>
  <c r="K149"/>
  <c r="J149"/>
  <c r="G149"/>
  <c r="F149"/>
  <c r="E149"/>
  <c r="D149"/>
  <c r="C149"/>
  <c r="B149"/>
  <c r="A149"/>
  <c r="D148"/>
  <c r="A148"/>
  <c r="E147"/>
  <c r="D147"/>
  <c r="E146"/>
  <c r="D146"/>
  <c r="E145"/>
  <c r="D145"/>
  <c r="H144"/>
  <c r="H143"/>
  <c r="G143"/>
  <c r="E143"/>
  <c r="D143"/>
  <c r="H142"/>
  <c r="H141"/>
  <c r="G141"/>
  <c r="E141"/>
  <c r="D141"/>
  <c r="J140"/>
  <c r="H140"/>
  <c r="G140"/>
  <c r="F140"/>
  <c r="E140"/>
  <c r="D140"/>
  <c r="J139"/>
  <c r="H139"/>
  <c r="E139"/>
  <c r="D139"/>
  <c r="K138"/>
  <c r="J138"/>
  <c r="G138"/>
  <c r="F138"/>
  <c r="E138"/>
  <c r="D138"/>
  <c r="C138"/>
  <c r="B138"/>
  <c r="A138"/>
  <c r="D137"/>
  <c r="A137"/>
  <c r="E135"/>
  <c r="D135"/>
  <c r="E134"/>
  <c r="D134"/>
  <c r="E133"/>
  <c r="D133"/>
  <c r="H132"/>
  <c r="H131"/>
  <c r="G131"/>
  <c r="E131"/>
  <c r="D131"/>
  <c r="H130"/>
  <c r="H129"/>
  <c r="G129"/>
  <c r="E129"/>
  <c r="D129"/>
  <c r="J128"/>
  <c r="H128"/>
  <c r="G128"/>
  <c r="F128"/>
  <c r="E128"/>
  <c r="D128"/>
  <c r="J127"/>
  <c r="H127"/>
  <c r="E127"/>
  <c r="D127"/>
  <c r="K126"/>
  <c r="J126"/>
  <c r="G126"/>
  <c r="F126"/>
  <c r="E126"/>
  <c r="D126"/>
  <c r="C126"/>
  <c r="B126"/>
  <c r="A126"/>
  <c r="D125"/>
  <c r="A125"/>
  <c r="E124"/>
  <c r="D124"/>
  <c r="E123"/>
  <c r="D123"/>
  <c r="E122"/>
  <c r="D122"/>
  <c r="H121"/>
  <c r="H120"/>
  <c r="G120"/>
  <c r="E120"/>
  <c r="D120"/>
  <c r="H119"/>
  <c r="H118"/>
  <c r="G118"/>
  <c r="E118"/>
  <c r="D118"/>
  <c r="J117"/>
  <c r="H117"/>
  <c r="G117"/>
  <c r="F117"/>
  <c r="E117"/>
  <c r="D117"/>
  <c r="J116"/>
  <c r="H116"/>
  <c r="E116"/>
  <c r="D116"/>
  <c r="K115"/>
  <c r="J115"/>
  <c r="G115"/>
  <c r="F115"/>
  <c r="E115"/>
  <c r="D115"/>
  <c r="C115"/>
  <c r="B115"/>
  <c r="A115"/>
  <c r="D114"/>
  <c r="A114"/>
  <c r="E113"/>
  <c r="D113"/>
  <c r="E112"/>
  <c r="D112"/>
  <c r="E111"/>
  <c r="D111"/>
  <c r="H110"/>
  <c r="H109"/>
  <c r="G109"/>
  <c r="E109"/>
  <c r="D109"/>
  <c r="H108"/>
  <c r="H107"/>
  <c r="G107"/>
  <c r="E107"/>
  <c r="D107"/>
  <c r="J106"/>
  <c r="H106"/>
  <c r="G106"/>
  <c r="F106"/>
  <c r="E106"/>
  <c r="D106"/>
  <c r="J105"/>
  <c r="H105"/>
  <c r="E105"/>
  <c r="D105"/>
  <c r="K104"/>
  <c r="J104"/>
  <c r="G104"/>
  <c r="F104"/>
  <c r="E104"/>
  <c r="D104"/>
  <c r="C104"/>
  <c r="B104"/>
  <c r="A104"/>
  <c r="D103"/>
  <c r="A103"/>
  <c r="E102"/>
  <c r="D102"/>
  <c r="E101"/>
  <c r="D101"/>
  <c r="E100"/>
  <c r="D100"/>
  <c r="H99"/>
  <c r="H98"/>
  <c r="G98"/>
  <c r="E98"/>
  <c r="D98"/>
  <c r="H97"/>
  <c r="H96"/>
  <c r="G96"/>
  <c r="E96"/>
  <c r="D96"/>
  <c r="J95"/>
  <c r="H95"/>
  <c r="G95"/>
  <c r="F95"/>
  <c r="E95"/>
  <c r="D95"/>
  <c r="J94"/>
  <c r="H94"/>
  <c r="E94"/>
  <c r="D94"/>
  <c r="K93"/>
  <c r="J93"/>
  <c r="G93"/>
  <c r="F93"/>
  <c r="E93"/>
  <c r="D93"/>
  <c r="C93"/>
  <c r="B93"/>
  <c r="A93"/>
  <c r="D92"/>
  <c r="A92"/>
  <c r="E91"/>
  <c r="D91"/>
  <c r="E90"/>
  <c r="D90"/>
  <c r="E89"/>
  <c r="D89"/>
  <c r="H88"/>
  <c r="H87"/>
  <c r="G87"/>
  <c r="E87"/>
  <c r="D87"/>
  <c r="H86"/>
  <c r="H85"/>
  <c r="G85"/>
  <c r="E85"/>
  <c r="D85"/>
  <c r="J84"/>
  <c r="H84"/>
  <c r="G84"/>
  <c r="F84"/>
  <c r="E84"/>
  <c r="D84"/>
  <c r="J83"/>
  <c r="H83"/>
  <c r="E83"/>
  <c r="D83"/>
  <c r="K82"/>
  <c r="J82"/>
  <c r="G82"/>
  <c r="F82"/>
  <c r="E82"/>
  <c r="D82"/>
  <c r="C82"/>
  <c r="B82"/>
  <c r="A82"/>
  <c r="D81"/>
  <c r="A81"/>
  <c r="E80"/>
  <c r="D80"/>
  <c r="E79"/>
  <c r="D79"/>
  <c r="E78"/>
  <c r="D78"/>
  <c r="H77"/>
  <c r="H76"/>
  <c r="G76"/>
  <c r="E76"/>
  <c r="D76"/>
  <c r="H75"/>
  <c r="H74"/>
  <c r="G74"/>
  <c r="E74"/>
  <c r="D74"/>
  <c r="J73"/>
  <c r="H73"/>
  <c r="G73"/>
  <c r="F73"/>
  <c r="E73"/>
  <c r="D73"/>
  <c r="J72"/>
  <c r="H72"/>
  <c r="E72"/>
  <c r="D72"/>
  <c r="K71"/>
  <c r="J71"/>
  <c r="G71"/>
  <c r="F71"/>
  <c r="E71"/>
  <c r="D71"/>
  <c r="C71"/>
  <c r="B71"/>
  <c r="A71"/>
  <c r="D70"/>
  <c r="A70"/>
  <c r="E69"/>
  <c r="D69"/>
  <c r="E68"/>
  <c r="D68"/>
  <c r="E67"/>
  <c r="D67"/>
  <c r="H66"/>
  <c r="H65"/>
  <c r="G65"/>
  <c r="E65"/>
  <c r="D65"/>
  <c r="H64"/>
  <c r="H63"/>
  <c r="G63"/>
  <c r="E63"/>
  <c r="D63"/>
  <c r="J62"/>
  <c r="H62"/>
  <c r="G62"/>
  <c r="F62"/>
  <c r="E62"/>
  <c r="D62"/>
  <c r="J61"/>
  <c r="H61"/>
  <c r="E61"/>
  <c r="D61"/>
  <c r="K60"/>
  <c r="J60"/>
  <c r="G60"/>
  <c r="F60"/>
  <c r="E60"/>
  <c r="D60"/>
  <c r="C60"/>
  <c r="B60"/>
  <c r="A60"/>
  <c r="D59"/>
  <c r="A59"/>
  <c r="E58"/>
  <c r="D58"/>
  <c r="E57"/>
  <c r="D57"/>
  <c r="E56"/>
  <c r="D56"/>
  <c r="H55"/>
  <c r="H54"/>
  <c r="G54"/>
  <c r="E54"/>
  <c r="D54"/>
  <c r="H53"/>
  <c r="H52"/>
  <c r="G52"/>
  <c r="E52"/>
  <c r="D52"/>
  <c r="J51"/>
  <c r="H51"/>
  <c r="G51"/>
  <c r="F51"/>
  <c r="E51"/>
  <c r="D51"/>
  <c r="J50"/>
  <c r="H50"/>
  <c r="E50"/>
  <c r="D50"/>
  <c r="K49"/>
  <c r="J49"/>
  <c r="G49"/>
  <c r="F49"/>
  <c r="E49"/>
  <c r="D49"/>
  <c r="C49"/>
  <c r="B49"/>
  <c r="A49"/>
  <c r="D48"/>
  <c r="A48"/>
  <c r="E47"/>
  <c r="D47"/>
  <c r="E46"/>
  <c r="D46"/>
  <c r="E45"/>
  <c r="D45"/>
  <c r="H44"/>
  <c r="H43"/>
  <c r="G43"/>
  <c r="E43"/>
  <c r="D43"/>
  <c r="H42"/>
  <c r="H41"/>
  <c r="G41"/>
  <c r="E41"/>
  <c r="D41"/>
  <c r="J40"/>
  <c r="H40"/>
  <c r="G40"/>
  <c r="F40"/>
  <c r="E40"/>
  <c r="D40"/>
  <c r="J39"/>
  <c r="H39"/>
  <c r="E39"/>
  <c r="D39"/>
  <c r="K38"/>
  <c r="J38"/>
  <c r="G38"/>
  <c r="F38"/>
  <c r="E38"/>
  <c r="D38"/>
  <c r="C38"/>
  <c r="B38"/>
  <c r="A38"/>
  <c r="D37"/>
  <c r="A37"/>
  <c r="E35"/>
  <c r="D35"/>
  <c r="E34"/>
  <c r="D34"/>
  <c r="E33"/>
  <c r="D33"/>
  <c r="H32"/>
  <c r="H31"/>
  <c r="G31"/>
  <c r="E31"/>
  <c r="D31"/>
  <c r="H30"/>
  <c r="H29"/>
  <c r="G29"/>
  <c r="E29"/>
  <c r="D29"/>
  <c r="J28"/>
  <c r="H28"/>
  <c r="G28"/>
  <c r="F28"/>
  <c r="E28"/>
  <c r="D28"/>
  <c r="J27"/>
  <c r="H27"/>
  <c r="E27"/>
  <c r="D27"/>
  <c r="K26"/>
  <c r="J26"/>
  <c r="G26"/>
  <c r="F26"/>
  <c r="E26"/>
  <c r="D26"/>
  <c r="C26"/>
  <c r="B26"/>
  <c r="A26"/>
  <c r="D25"/>
  <c r="A25"/>
  <c r="E24"/>
  <c r="D24"/>
  <c r="E23"/>
  <c r="D23"/>
  <c r="E22"/>
  <c r="D22"/>
  <c r="H21"/>
  <c r="H20"/>
  <c r="G20"/>
  <c r="E20"/>
  <c r="D20"/>
  <c r="H19"/>
  <c r="H18"/>
  <c r="G18"/>
  <c r="E18"/>
  <c r="D18"/>
  <c r="J17"/>
  <c r="H17"/>
  <c r="G17"/>
  <c r="F17"/>
  <c r="E17"/>
  <c r="D17"/>
  <c r="J16"/>
  <c r="H16"/>
  <c r="E16"/>
  <c r="D16"/>
  <c r="K15"/>
  <c r="J15"/>
  <c r="G15"/>
  <c r="F15"/>
  <c r="E15"/>
  <c r="D15"/>
  <c r="C15"/>
  <c r="B15"/>
  <c r="A15"/>
  <c r="D14"/>
  <c r="A14"/>
  <c r="E13"/>
  <c r="D13"/>
  <c r="E12"/>
  <c r="D12"/>
  <c r="E11"/>
  <c r="D11"/>
  <c r="H10"/>
  <c r="H9"/>
  <c r="G9"/>
  <c r="E9"/>
  <c r="D9"/>
  <c r="H8"/>
  <c r="H7"/>
  <c r="G7"/>
  <c r="E7"/>
  <c r="D7"/>
  <c r="J6"/>
  <c r="H6"/>
  <c r="G6"/>
  <c r="F6"/>
  <c r="E6"/>
  <c r="D6"/>
  <c r="J5"/>
  <c r="H5"/>
  <c r="E5"/>
  <c r="D5"/>
  <c r="K4"/>
  <c r="J4"/>
  <c r="G4"/>
  <c r="F4"/>
  <c r="E4"/>
  <c r="D4"/>
  <c r="C4"/>
  <c r="B4"/>
  <c r="A4"/>
  <c r="D3"/>
  <c r="A3"/>
</calcChain>
</file>

<file path=xl/sharedStrings.xml><?xml version="1.0" encoding="utf-8"?>
<sst xmlns="http://schemas.openxmlformats.org/spreadsheetml/2006/main" count="655" uniqueCount="428">
  <si>
    <t>Soupiska výsledků výběrového chovu</t>
  </si>
  <si>
    <t>Datum:</t>
  </si>
  <si>
    <t>Místo konání:</t>
  </si>
  <si>
    <t>Jindřichův Hradec</t>
  </si>
  <si>
    <t>Rozhodčí:</t>
  </si>
  <si>
    <t>Ing. Karel Strouhal</t>
  </si>
  <si>
    <t>……………………………………………………</t>
  </si>
  <si>
    <t>Poradce:</t>
  </si>
  <si>
    <t>Figurant:</t>
  </si>
  <si>
    <t>Ing. Josef Neužil</t>
  </si>
  <si>
    <t>1. Bonitace
tř. chov. , bonitační kód</t>
  </si>
  <si>
    <t>Výsledky</t>
  </si>
  <si>
    <t>Bonitace:</t>
  </si>
  <si>
    <t>Druh srsti:</t>
  </si>
  <si>
    <t>Pohlaví:</t>
  </si>
  <si>
    <t>Bon. číslo:</t>
  </si>
  <si>
    <t>Jméno a chovná stanice:</t>
  </si>
  <si>
    <t>Datum nar.:</t>
  </si>
  <si>
    <t>Číslo zápisu:</t>
  </si>
  <si>
    <t>Tet. číslo/čip:</t>
  </si>
  <si>
    <t>Otec:</t>
  </si>
  <si>
    <t>Otec (otce):</t>
  </si>
  <si>
    <t>Matka (otce):</t>
  </si>
  <si>
    <t>Matka:</t>
  </si>
  <si>
    <t>Otec (matky):</t>
  </si>
  <si>
    <t>Matka (matky):</t>
  </si>
  <si>
    <t>Zkoušky:</t>
  </si>
  <si>
    <t>RTG - DKK:</t>
  </si>
  <si>
    <t>RTG - DLK:</t>
  </si>
  <si>
    <t>Výstavní ocenění:</t>
  </si>
  <si>
    <t>Chovatel:</t>
  </si>
  <si>
    <t>Majitel:</t>
  </si>
  <si>
    <t>Majitel (bez adresy):</t>
  </si>
  <si>
    <t>Držitel:</t>
  </si>
  <si>
    <t>Držitel (bez adresy):</t>
  </si>
  <si>
    <t>N - nově zařazený
D - doživotně</t>
  </si>
  <si>
    <t>Třída chovnosti:</t>
  </si>
  <si>
    <t>Bonitační kód:</t>
  </si>
  <si>
    <t>Přílohy:</t>
  </si>
  <si>
    <t>Platba:</t>
  </si>
  <si>
    <t>Poznámka:</t>
  </si>
  <si>
    <t>krátká</t>
  </si>
  <si>
    <t>pes</t>
  </si>
  <si>
    <t>Indy od Tyrušky</t>
  </si>
  <si>
    <t>Cedrik z Nohradu</t>
  </si>
  <si>
    <t>16. 6. 2018</t>
  </si>
  <si>
    <t>DS/112931/18</t>
  </si>
  <si>
    <t>Fasco z Meridolu</t>
  </si>
  <si>
    <t>DS/93635/14/16</t>
  </si>
  <si>
    <t>Kato Aritar Bastet</t>
  </si>
  <si>
    <t>Charin Vepeden</t>
  </si>
  <si>
    <t>Wega Leryka</t>
  </si>
  <si>
    <t>DS/86344/12/14</t>
  </si>
  <si>
    <t>Apoll Daniel Bohemia</t>
  </si>
  <si>
    <t>Richie Leryka</t>
  </si>
  <si>
    <t>A</t>
  </si>
  <si>
    <t>Josef Machát, Komenského 42, Nové Hrady</t>
  </si>
  <si>
    <t>Aneta Vrbová</t>
  </si>
  <si>
    <t>Excel</t>
  </si>
  <si>
    <t>96 % normální velikosti</t>
  </si>
  <si>
    <t>Pdf</t>
  </si>
  <si>
    <t>tisk na obě strany</t>
  </si>
  <si>
    <t>ano, převracet</t>
  </si>
  <si>
    <t>orientace na šířku</t>
  </si>
  <si>
    <t>fena</t>
  </si>
  <si>
    <t>June z Heranovy vily</t>
  </si>
  <si>
    <t>DS/107877/17</t>
  </si>
  <si>
    <t>Chuck ze Svobodného dvora</t>
  </si>
  <si>
    <t>DS/75896/09/11</t>
  </si>
  <si>
    <t>Bona ze Svobodného dvora</t>
  </si>
  <si>
    <t>Hagar z Heranovy vily</t>
  </si>
  <si>
    <t>DS/92943/14/16</t>
  </si>
  <si>
    <t>Pax Va-Pe</t>
  </si>
  <si>
    <t>Centurie z Heranovy vily</t>
  </si>
  <si>
    <t>BH, IGP 1</t>
  </si>
  <si>
    <t>0/0</t>
  </si>
  <si>
    <t>VD</t>
  </si>
  <si>
    <t>Ladislav Lysý, Nerudova 235, 535  01 Břehy</t>
  </si>
  <si>
    <t>Karel Šimánek, Pražská 534, 378 06 Suchdol nad Lužnicí</t>
  </si>
  <si>
    <t>Karel Šimánek</t>
  </si>
  <si>
    <t>Cindy z Nohradu</t>
  </si>
  <si>
    <t>DS/112933/18</t>
  </si>
  <si>
    <t>BH -VT, IGP 1</t>
  </si>
  <si>
    <t>Josef Machát, Komenského 42, 373 33 Nové Hrady</t>
  </si>
  <si>
    <t>Aneta Vrbová, U Zlaté stoky 582, 373 03 Litvínovice</t>
  </si>
  <si>
    <t>Josef Machát</t>
  </si>
  <si>
    <t>Fury Aritar Bastet</t>
  </si>
  <si>
    <t>DS/112854/18</t>
  </si>
  <si>
    <t>SZ Nr/2292120</t>
  </si>
  <si>
    <t>Ace von der schwarzen Irma</t>
  </si>
  <si>
    <t>Julie Aritar Bastet</t>
  </si>
  <si>
    <t>DS/98975/15/17</t>
  </si>
  <si>
    <t>Harras vom Vogelsberger Südhang</t>
  </si>
  <si>
    <t>Trinita Aritar Bastet</t>
  </si>
  <si>
    <t xml:space="preserve">A </t>
  </si>
  <si>
    <t>Gabriela Divišová, Újezd 90, 389 01 Vodňany</t>
  </si>
  <si>
    <t>Gabriela Divišová</t>
  </si>
  <si>
    <t>Qualita Rivie</t>
  </si>
  <si>
    <t>DS/106278/17</t>
  </si>
  <si>
    <t>06475</t>
  </si>
  <si>
    <t>Xusirev Leryka</t>
  </si>
  <si>
    <t>DS/87678/12/14</t>
  </si>
  <si>
    <t>Howy v.Höllbachgrund</t>
  </si>
  <si>
    <t>Iness v.Cap Arkona</t>
  </si>
  <si>
    <t>Haga Mój Kaprys</t>
  </si>
  <si>
    <t>DS/82089/11/11</t>
  </si>
  <si>
    <t>Ajax vom Röhnsaler Bach</t>
  </si>
  <si>
    <t>Kathie Mój Kapris</t>
  </si>
  <si>
    <t>ZM, BH, ZVV1</t>
  </si>
  <si>
    <t>Markéta Štochlová, Jivina 84, 267 62 Komárov</t>
  </si>
  <si>
    <t>Milan Vicány, Pod Zámeckým 457, 373 33 Nové Hrady</t>
  </si>
  <si>
    <t>Milan Vicány</t>
  </si>
  <si>
    <t>Bella Drakonie Fantom Chlumu</t>
  </si>
  <si>
    <t>DS/111223/18/19</t>
  </si>
  <si>
    <t>Emann od Policie České Republiky</t>
  </si>
  <si>
    <t>DS/97084/14/17</t>
  </si>
  <si>
    <t>Vela od Policie České Republiky</t>
  </si>
  <si>
    <t>Arwen Furia infernalis</t>
  </si>
  <si>
    <t>DS/98203/15/17</t>
  </si>
  <si>
    <t xml:space="preserve">Chester Eqidius </t>
  </si>
  <si>
    <t>Brita Jaroslavka</t>
  </si>
  <si>
    <t>BH, ZVV1</t>
  </si>
  <si>
    <t>Miroslava Hochová, Nad Týncem 171/2, 312 00 Plzeň</t>
  </si>
  <si>
    <t>Luboš Sokol, Kuřimany 13, 386 01 Strakonice</t>
  </si>
  <si>
    <t>Luboš Sokol</t>
  </si>
  <si>
    <t>DS/103456/16/18</t>
  </si>
  <si>
    <t>07641</t>
  </si>
  <si>
    <t>Eros vom tapferen Krieger</t>
  </si>
  <si>
    <t>SZ Nr/2300112</t>
  </si>
  <si>
    <t>Zorro von der Mordschau</t>
  </si>
  <si>
    <t>Polly del Lupo Nero</t>
  </si>
  <si>
    <t>Olivia Aritar Bastet</t>
  </si>
  <si>
    <t>DS/83187/11/14</t>
  </si>
  <si>
    <t>Ike v.d.Donauvorstadt</t>
  </si>
  <si>
    <t>Zendy Aritar Bastet</t>
  </si>
  <si>
    <t>BH, IGP 1, IGP 2, SPr 3</t>
  </si>
  <si>
    <t>Gabriela Palečková, 1.Máje 85, 277 11 Lobkovice - Neratovice</t>
  </si>
  <si>
    <t>Mudr. Vladimír Tůma, Rynárec 207, 394 01 Rynárec</t>
  </si>
  <si>
    <t>Mudr. Vladimír Tůma</t>
  </si>
  <si>
    <t>DS/111467/18</t>
  </si>
  <si>
    <t>71213</t>
  </si>
  <si>
    <t>Quatro z Berounské Bašty</t>
  </si>
  <si>
    <t>DS/79589/10/13</t>
  </si>
  <si>
    <t>Max Černý Obelisk</t>
  </si>
  <si>
    <t>Naomi Vepeden</t>
  </si>
  <si>
    <t>DS/80892/11/14</t>
  </si>
  <si>
    <t>Jaro Ja-He</t>
  </si>
  <si>
    <t>Furie Vepeden</t>
  </si>
  <si>
    <t>Zdeněk Vydra, Tři Sekery 146, 353 01 Mariánské Lázně</t>
  </si>
  <si>
    <t>Alena Kupkovičová, Krásné 113, 353 01 Mariánské Lázně</t>
  </si>
  <si>
    <t>Alena Kupkovičová</t>
  </si>
  <si>
    <t>26552</t>
  </si>
  <si>
    <t>DS/67999-07/06/08</t>
  </si>
  <si>
    <t>Jola vom Ortenberg</t>
  </si>
  <si>
    <t>DS/61655/06/08</t>
  </si>
  <si>
    <t>Vito v.Waldwinkel</t>
  </si>
  <si>
    <t>Cher Bílý trpaslík</t>
  </si>
  <si>
    <t>1/1</t>
  </si>
  <si>
    <t>Andrea Vydrová, Tři Sekery 146, 353 01 Mariánské Lázně</t>
  </si>
  <si>
    <t>Andrea Vydrová</t>
  </si>
  <si>
    <t>Tobi z Berounské bašty</t>
  </si>
  <si>
    <t>Benny z Berounské bašty</t>
  </si>
  <si>
    <t>Raven z Berounské bašty</t>
  </si>
  <si>
    <t>DS/110369/17</t>
  </si>
  <si>
    <t>71080</t>
  </si>
  <si>
    <t>Qvido Vepeden</t>
  </si>
  <si>
    <t>DS/85637/12/15</t>
  </si>
  <si>
    <t>Agáta Vepeden</t>
  </si>
  <si>
    <t>DS/79595/10/12</t>
  </si>
  <si>
    <t>Max Černý obelisk</t>
  </si>
  <si>
    <t>BH-VT, IGP 1</t>
  </si>
  <si>
    <t>Tereza Fialová, Boží Dar 49E, 362 62 Boží Dar</t>
  </si>
  <si>
    <t>Tereza Fialová</t>
  </si>
  <si>
    <t>DS/109352/17</t>
  </si>
  <si>
    <t>981189900085193</t>
  </si>
  <si>
    <t>Gary vom Hühnegrab</t>
  </si>
  <si>
    <t>SZ 2293412</t>
  </si>
  <si>
    <t>Omen von Radhaus</t>
  </si>
  <si>
    <t>Jalmari vom Hühnegrab</t>
  </si>
  <si>
    <t>Galadriel von Regina Pacis</t>
  </si>
  <si>
    <t>SZ 2299907</t>
  </si>
  <si>
    <t>Enosch von Amasis</t>
  </si>
  <si>
    <t>Lara von Regina Pacis</t>
  </si>
  <si>
    <t>ZZO, ZVV1</t>
  </si>
  <si>
    <t>Uwe Sprenger, Am Hömberg 20, 572 50 Netphen</t>
  </si>
  <si>
    <t>Kamila Hajíčková Klímová, Klisín 6, 399 01 Milevsko</t>
  </si>
  <si>
    <t>Kamila Hajíčková Klímová</t>
  </si>
  <si>
    <t>Isabella Errinor</t>
  </si>
  <si>
    <t>DS/107442/17</t>
  </si>
  <si>
    <t>13612</t>
  </si>
  <si>
    <t>Falko Errinor</t>
  </si>
  <si>
    <t>DS/85605/12/14</t>
  </si>
  <si>
    <t>Okar v.d.Salztal-Höhe</t>
  </si>
  <si>
    <t>Quella ze Stříbrného kamene</t>
  </si>
  <si>
    <t>Brita Budíkovice</t>
  </si>
  <si>
    <t>DS/94529/14/17</t>
  </si>
  <si>
    <t>Hoky Va-Pe</t>
  </si>
  <si>
    <t>Bonna Errinor</t>
  </si>
  <si>
    <t>Václav Plášil, Třeboňská 156, 373 63 Ševětín</t>
  </si>
  <si>
    <t>Rostislav Čech, Zdislavice 52/74, 674 01 Třebíč</t>
  </si>
  <si>
    <t>Rostislav Čech</t>
  </si>
  <si>
    <t>BH, IGP 2</t>
  </si>
  <si>
    <t>Henry Marcona</t>
  </si>
  <si>
    <t>DS/108522/17</t>
  </si>
  <si>
    <t>13676</t>
  </si>
  <si>
    <t>Fantom ze Stříbrného kamene</t>
  </si>
  <si>
    <t>DS/84565/11/13</t>
  </si>
  <si>
    <t>Larry ze Stříbrného kamene</t>
  </si>
  <si>
    <t>Paris von der Mohnwiese</t>
  </si>
  <si>
    <t>Erra Marcona</t>
  </si>
  <si>
    <t>DS/97321/15/17</t>
  </si>
  <si>
    <t>Filip z Klídkova dvora</t>
  </si>
  <si>
    <t>Rija Nový Mira-Mar</t>
  </si>
  <si>
    <t>ZVV3, IGP 3, IFH2, BH</t>
  </si>
  <si>
    <t>Alexandra Jelenová, Pečín 20, 374 01 Trhové Sviny</t>
  </si>
  <si>
    <t>Antonín Hanzal, Mezi Potoky 361, 370 01 Homole</t>
  </si>
  <si>
    <t>Antonín Hanzal</t>
  </si>
  <si>
    <t>Arno Pro-Jan</t>
  </si>
  <si>
    <t>DS/101132/15/18</t>
  </si>
  <si>
    <t>14299</t>
  </si>
  <si>
    <t>Harras v. Vogelsberger Südhang</t>
  </si>
  <si>
    <t>DS/79248/10/11</t>
  </si>
  <si>
    <t>Paska v. Salztalblick</t>
  </si>
  <si>
    <t>Evy v. Vogelsberger Südhang</t>
  </si>
  <si>
    <t>Hikary ze Stříbrného kamene</t>
  </si>
  <si>
    <t>DS/89570/13/15</t>
  </si>
  <si>
    <t>Howy v. Höllbachgrund</t>
  </si>
  <si>
    <t>Una ze Stříbrného kamene</t>
  </si>
  <si>
    <t>BH, IGP 3, ZVV1</t>
  </si>
  <si>
    <t>Jan Prokeš, Maredova 25, 391 81, Veselí nad Lužnicí</t>
  </si>
  <si>
    <t>Jan Prokeš</t>
  </si>
  <si>
    <t>Andrejka Gallop Optimist</t>
  </si>
  <si>
    <t>DS/104443/16</t>
  </si>
  <si>
    <t>54702</t>
  </si>
  <si>
    <t>Aggi Wind Wild</t>
  </si>
  <si>
    <t>DS/73409/09/11</t>
  </si>
  <si>
    <t>Hess Skočická samota</t>
  </si>
  <si>
    <t>Odysea z Danaru</t>
  </si>
  <si>
    <t>Winnei z Berounské bašty</t>
  </si>
  <si>
    <t>DS/87141/12/16</t>
  </si>
  <si>
    <t>IGP 2, ZVV1</t>
  </si>
  <si>
    <t>Andrea Eliášová, Vrchlického 683, 674 01 Třebíč</t>
  </si>
  <si>
    <t>Andrea Eliášová</t>
  </si>
  <si>
    <t>Chira Zde-Sko</t>
  </si>
  <si>
    <t>DS/109348/17</t>
  </si>
  <si>
    <t>26788</t>
  </si>
  <si>
    <t>Falk Zde-Sko</t>
  </si>
  <si>
    <t>DS/68281/08/10</t>
  </si>
  <si>
    <t>Javir vom Talka Marda</t>
  </si>
  <si>
    <t>Besi Zde-Sko</t>
  </si>
  <si>
    <t>Jagira Aykmar</t>
  </si>
  <si>
    <t>DS/98891/15/17</t>
  </si>
  <si>
    <t>Gerry v.Weisseritztal</t>
  </si>
  <si>
    <t>Emma Aykmar</t>
  </si>
  <si>
    <t>IGP2, BH</t>
  </si>
  <si>
    <t>Zdeněk Skokan, Nebanice 86, 350 02</t>
  </si>
  <si>
    <t>Zdeněk Skokan</t>
  </si>
  <si>
    <t>D´Roxy od Turoveckých rybníků</t>
  </si>
  <si>
    <t>DS/111743/18/20</t>
  </si>
  <si>
    <t>14595</t>
  </si>
  <si>
    <t>SZ Nr/2280983</t>
  </si>
  <si>
    <t>Kinski vom Heidhof</t>
  </si>
  <si>
    <t>Fina vom Wolfsheim</t>
  </si>
  <si>
    <t>Abra od Turoveckých rybníků</t>
  </si>
  <si>
    <t>DS/100888/15/17</t>
  </si>
  <si>
    <t>Leyla Mania Bohemia</t>
  </si>
  <si>
    <t>IGP1, BH</t>
  </si>
  <si>
    <t>Zdeňka Kořenská, Turovec 73, 391 21</t>
  </si>
  <si>
    <t>Petra Volfová, Prasetín 23, 391 55 Dolní Hořice</t>
  </si>
  <si>
    <t>Petra Volfová</t>
  </si>
  <si>
    <t>Coudy z Kralické tiskárny</t>
  </si>
  <si>
    <t>DS/97815/15/17</t>
  </si>
  <si>
    <t>54456</t>
  </si>
  <si>
    <t>Vrisco Niox</t>
  </si>
  <si>
    <t>DS/73118/09/12</t>
  </si>
  <si>
    <t>Ace Moravia Campanella</t>
  </si>
  <si>
    <t>Axa z Lomnického údolí</t>
  </si>
  <si>
    <t>Maik v.d.Germanenquelle</t>
  </si>
  <si>
    <t>Okie u Alfréda</t>
  </si>
  <si>
    <t>BH, IPO1, IGP2, ZVV1, ZZO, SPR1</t>
  </si>
  <si>
    <t>1/0</t>
  </si>
  <si>
    <t>Adolf Jašek, Kralice nad Oslavou 130, 675 73 Rapotice</t>
  </si>
  <si>
    <t>Patrik Svoboda, Čeloudova 1121/64, 674 01 Třebíč</t>
  </si>
  <si>
    <t>Patrik Svoboda</t>
  </si>
  <si>
    <t>Buggie VoLuPet</t>
  </si>
  <si>
    <t>DS/109977/17</t>
  </si>
  <si>
    <t>41693</t>
  </si>
  <si>
    <t>Xantia Manepo Ideal</t>
  </si>
  <si>
    <t>DS/93985/14/16</t>
  </si>
  <si>
    <t>Rasco von Ger</t>
  </si>
  <si>
    <t>Easy z Údolí Úpy</t>
  </si>
  <si>
    <t>ZVV1</t>
  </si>
  <si>
    <t xml:space="preserve">Petr Mikulka, Kozojídky 28, 507 03 </t>
  </si>
  <si>
    <t>Petr Mikulka</t>
  </si>
  <si>
    <t>DS/113308/18</t>
  </si>
  <si>
    <t>981189900093041</t>
  </si>
  <si>
    <t>SZ /2318818</t>
  </si>
  <si>
    <t>Cronos del Seprio</t>
  </si>
  <si>
    <t>Wulkana vom Bierstadter Hoff</t>
  </si>
  <si>
    <t>Shakira vom Bierstadter Hoff</t>
  </si>
  <si>
    <t>SZ 2268718</t>
  </si>
  <si>
    <t>Fulz di Zenevredo</t>
  </si>
  <si>
    <t>Josey vom Wingers-Graben</t>
  </si>
  <si>
    <t>V</t>
  </si>
  <si>
    <t>Barbora Zahradníková</t>
  </si>
  <si>
    <t>Rudinger Mai, Postr 32, Viesbaden</t>
  </si>
  <si>
    <t>Barbora Zahradníková, Havanská 2826, 370 05 Tábor</t>
  </si>
  <si>
    <t>Wicky vom Bierstadter Hof</t>
  </si>
  <si>
    <t>Lary vom Bierstadter Hof</t>
  </si>
  <si>
    <t>IR Zde-Sko</t>
  </si>
  <si>
    <t>DS/113850/18</t>
  </si>
  <si>
    <t>26840</t>
  </si>
  <si>
    <t>Bandiro Daria Reda</t>
  </si>
  <si>
    <t>DS/103615/16/18</t>
  </si>
  <si>
    <t>Dinoso vom Eisernen Kreuz</t>
  </si>
  <si>
    <t>Imperia Anrebri</t>
  </si>
  <si>
    <t>Hesi Zde-Sko</t>
  </si>
  <si>
    <t>DS/99363/15/17</t>
  </si>
  <si>
    <t>Extreme Orex Aykmar</t>
  </si>
  <si>
    <t>Lucy vom Haus Tyson</t>
  </si>
  <si>
    <t>Luboš Gric, Sídliště Míru 15, 384 51 Volary</t>
  </si>
  <si>
    <t>Luboš Gric</t>
  </si>
  <si>
    <t>Bandio Daria Reda</t>
  </si>
  <si>
    <t>18699</t>
  </si>
  <si>
    <t>Dinoso vom Eisernenkreus</t>
  </si>
  <si>
    <t>SZ Nr/2281488</t>
  </si>
  <si>
    <t>Quardes von der Staatsmacht</t>
  </si>
  <si>
    <t>Yucca von der Mohnwiese</t>
  </si>
  <si>
    <t>DS/73815/09/12</t>
  </si>
  <si>
    <t>Champ v. Schloss Birkenstein</t>
  </si>
  <si>
    <t>Gwen Anrebri</t>
  </si>
  <si>
    <t>BH, IGP 3</t>
  </si>
  <si>
    <t>4CX1/P 1.tř.</t>
  </si>
  <si>
    <t>Dalibor Dvořák, Macháčkova 32, 318 00 Plzeň</t>
  </si>
  <si>
    <t>Dyna Laroja</t>
  </si>
  <si>
    <t>DS/111922/18</t>
  </si>
  <si>
    <t>81354</t>
  </si>
  <si>
    <t>Xanuk v.grauen Star</t>
  </si>
  <si>
    <t>SZ Nr/2303181</t>
  </si>
  <si>
    <t>Aica v.d.Mäusespitz</t>
  </si>
  <si>
    <t>Luci Bzenecká lipka</t>
  </si>
  <si>
    <t>DS/96443/14/16</t>
  </si>
  <si>
    <t>Chris spod Lazov</t>
  </si>
  <si>
    <t>Týna Favory Cross</t>
  </si>
  <si>
    <t>Jan Lacina, Na Hrádečku 241, 379 01 Třeboň</t>
  </si>
  <si>
    <t>Michaela Stejskalová, Ledenická 125, 370 06 Srubec</t>
  </si>
  <si>
    <t>Michaela Stejskalová</t>
  </si>
  <si>
    <t>Ike vom Teufelshang</t>
  </si>
  <si>
    <t>SZ 2311397</t>
  </si>
  <si>
    <t>981189900062672</t>
  </si>
  <si>
    <t>Hakon von der Teufelskehle</t>
  </si>
  <si>
    <t>SZ 2274912</t>
  </si>
  <si>
    <t>Jucan von Peroh</t>
  </si>
  <si>
    <t>Bira von der Teufelskehle</t>
  </si>
  <si>
    <t>Grace von der Teufelskehle</t>
  </si>
  <si>
    <t>SZ 2266485</t>
  </si>
  <si>
    <t>Largo von der Schiffslache</t>
  </si>
  <si>
    <t>Wilma vom Ketscher Wald</t>
  </si>
  <si>
    <t>BH, IPO3, AD</t>
  </si>
  <si>
    <t>normal</t>
  </si>
  <si>
    <t>Axel Volberg, Am Hang 107, Bonn 53125, Germany</t>
  </si>
  <si>
    <t>Denis Soldán, Podjavorinskej 18/6, 03861 Vrútky, Slovensko</t>
  </si>
  <si>
    <t>Victoria Denbrix</t>
  </si>
  <si>
    <t>DS/101355/15/20</t>
  </si>
  <si>
    <t>16876</t>
  </si>
  <si>
    <t>Drago Denbrix</t>
  </si>
  <si>
    <t>DS/71833/08/11</t>
  </si>
  <si>
    <t>Cato Katargo</t>
  </si>
  <si>
    <t>Brixie Girmido</t>
  </si>
  <si>
    <t>Jessie Denbrix</t>
  </si>
  <si>
    <t>DS/83926/11/15</t>
  </si>
  <si>
    <t>Xander v.Weinbergblick</t>
  </si>
  <si>
    <t>Juta z Větrného vrchu</t>
  </si>
  <si>
    <t>Robert Pevný, SNP 567, 383 01 Prachatice</t>
  </si>
  <si>
    <t>Robert Pevný</t>
  </si>
  <si>
    <t>Denis Soldán</t>
  </si>
  <si>
    <t>Nasca Duffmar</t>
  </si>
  <si>
    <t>DS/109719/17</t>
  </si>
  <si>
    <t>93805</t>
  </si>
  <si>
    <t>Hyper v.Roxeler Bahndamm</t>
  </si>
  <si>
    <t>SZ Nr/2291660</t>
  </si>
  <si>
    <t>DS/100384/15/17</t>
  </si>
  <si>
    <t>Clint v.Teichblick</t>
  </si>
  <si>
    <t>Gucci du Triangle Magique</t>
  </si>
  <si>
    <t>BH, ZOP, FPr1, SPr3, IPO3</t>
  </si>
  <si>
    <t>Jitka Duffková, Ke Špičáku 95, 434 01 Most</t>
  </si>
  <si>
    <t>Luďka Kadeřábková, Štěrbina 1, 417 71 Zabrušany</t>
  </si>
  <si>
    <t>Luďka Kadeřábková</t>
  </si>
  <si>
    <t>541/P</t>
  </si>
  <si>
    <t>Josef Machát, Komenského 42, 573 33 Nové Hrady</t>
  </si>
  <si>
    <t>Dronko v.Alten Försterhaus</t>
  </si>
  <si>
    <t>Dao vom Wolf Sheim</t>
  </si>
  <si>
    <t>Torr Opavia Hof</t>
  </si>
  <si>
    <t>DS/90394/13/17</t>
  </si>
  <si>
    <t>Ellute v.d. Mohnwiese</t>
  </si>
  <si>
    <t>BH, IGP3</t>
  </si>
  <si>
    <t>Qwina z Berounské bašty</t>
  </si>
  <si>
    <t>Ruxi von Regina Pacis</t>
  </si>
  <si>
    <t>5CV1/P</t>
  </si>
  <si>
    <t>Akim Milargo</t>
  </si>
  <si>
    <t>Zdeněk Skokan, Nebanice 86, 350 02 Nebanice</t>
  </si>
  <si>
    <t>Henrik v.Wolfsheim</t>
  </si>
  <si>
    <t>Kinski v.Heidhof</t>
  </si>
  <si>
    <t>Charlie Niox</t>
  </si>
  <si>
    <t>DS/76939/10/11</t>
  </si>
  <si>
    <t>Sa-Ina´s Frettchen</t>
  </si>
  <si>
    <t>Onyxia van Blutsenhof</t>
  </si>
  <si>
    <t>doživotní bonitace</t>
  </si>
  <si>
    <t>první bonitace</t>
  </si>
  <si>
    <t>PSI - DOŽIVOTNÍ BONITACE - KRÁTKOSRSTÁ</t>
  </si>
  <si>
    <t>PSI - PRVNÍ BONITACE - KRÁTKOSRSTÁ</t>
  </si>
  <si>
    <t>FENY - PRVNÍ BONITACE - KRÁTKOSRSTÁ</t>
  </si>
  <si>
    <t>Ing. Petra Bursíková</t>
  </si>
  <si>
    <t>D</t>
  </si>
  <si>
    <t xml:space="preserve">1. </t>
  </si>
  <si>
    <t>1.</t>
  </si>
  <si>
    <t>4CX1/P</t>
  </si>
  <si>
    <t>5Y1/P</t>
  </si>
  <si>
    <t>N</t>
  </si>
  <si>
    <t>5QV1/P</t>
  </si>
  <si>
    <t>4CV1/P</t>
  </si>
  <si>
    <t>5JV1/P</t>
  </si>
  <si>
    <t>5JY1/P</t>
  </si>
  <si>
    <t>5Y1/N</t>
  </si>
  <si>
    <t>nenastoupil</t>
  </si>
  <si>
    <t>-</t>
  </si>
  <si>
    <t>5V1/P</t>
  </si>
  <si>
    <t>5JX1/P</t>
  </si>
</sst>
</file>

<file path=xl/styles.xml><?xml version="1.0" encoding="utf-8"?>
<styleSheet xmlns="http://schemas.openxmlformats.org/spreadsheetml/2006/main">
  <numFmts count="1">
    <numFmt numFmtId="164" formatCode="#,##0&quot; Kč&quot;"/>
  </numFmts>
  <fonts count="11">
    <font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2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28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3D69B"/>
        <bgColor rgb="FFD9D9D9"/>
      </patternFill>
    </fill>
    <fill>
      <patternFill patternType="solid">
        <fgColor rgb="FFFAC090"/>
        <bgColor rgb="FFC3D69B"/>
      </patternFill>
    </fill>
    <fill>
      <patternFill patternType="solid">
        <fgColor rgb="FF8EB4E3"/>
        <bgColor rgb="FF9999FF"/>
      </patternFill>
    </fill>
    <fill>
      <patternFill patternType="solid">
        <fgColor rgb="FFD9D9D9"/>
        <bgColor rgb="FFC3D69B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4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14" fontId="0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14" fontId="3" fillId="0" borderId="10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5" fillId="0" borderId="0" xfId="0" applyFont="1"/>
    <xf numFmtId="49" fontId="0" fillId="0" borderId="4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Border="1" applyAlignment="1">
      <alignment vertical="center"/>
    </xf>
    <xf numFmtId="49" fontId="2" fillId="2" borderId="2" xfId="0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4"/>
  <sheetViews>
    <sheetView tabSelected="1" topLeftCell="I8" workbookViewId="0">
      <pane ySplit="2205" topLeftCell="A30" activePane="bottomLeft"/>
      <selection activeCell="AB6" sqref="AB5:AB6"/>
      <selection pane="bottomLeft" activeCell="AD34" sqref="AD34"/>
    </sheetView>
  </sheetViews>
  <sheetFormatPr defaultRowHeight="18.75" outlineLevelRow="1" outlineLevelCol="1"/>
  <cols>
    <col min="1" max="1" width="17.5703125" style="1" hidden="1" customWidth="1" outlineLevel="1"/>
    <col min="2" max="2" width="14.5703125" style="1" hidden="1" customWidth="1" outlineLevel="1"/>
    <col min="3" max="3" width="0" style="2" hidden="1" customWidth="1" outlineLevel="1"/>
    <col min="4" max="4" width="13.5703125" style="3" customWidth="1" collapsed="1"/>
    <col min="5" max="5" width="37.5703125" style="4" bestFit="1" customWidth="1"/>
    <col min="6" max="6" width="18.85546875" style="2" hidden="1" customWidth="1" outlineLevel="1"/>
    <col min="7" max="7" width="22.42578125" style="2" hidden="1" customWidth="1" outlineLevel="1"/>
    <col min="8" max="8" width="20.7109375" style="43" hidden="1" customWidth="1" outlineLevel="1"/>
    <col min="9" max="9" width="32.7109375" style="5" customWidth="1" collapsed="1"/>
    <col min="10" max="10" width="30.140625" style="6" hidden="1" customWidth="1" outlineLevel="1"/>
    <col min="11" max="12" width="29.42578125" style="6" hidden="1" customWidth="1" outlineLevel="1"/>
    <col min="13" max="13" width="28.140625" style="7" bestFit="1" customWidth="1" collapsed="1"/>
    <col min="14" max="14" width="26.7109375" style="1" hidden="1" customWidth="1" outlineLevel="1"/>
    <col min="15" max="15" width="29.28515625" style="1" hidden="1" customWidth="1" outlineLevel="1"/>
    <col min="16" max="16" width="26.7109375" style="1" hidden="1" customWidth="1" outlineLevel="1"/>
    <col min="17" max="17" width="33.85546875" style="1" hidden="1" customWidth="1" outlineLevel="1"/>
    <col min="18" max="18" width="14.85546875" style="2" hidden="1" customWidth="1" outlineLevel="1"/>
    <col min="19" max="19" width="14.5703125" style="2" hidden="1" customWidth="1" outlineLevel="1"/>
    <col min="20" max="20" width="24.5703125" style="2" hidden="1" customWidth="1" outlineLevel="1"/>
    <col min="21" max="21" width="26" style="2" hidden="1" customWidth="1" outlineLevel="1"/>
    <col min="22" max="22" width="51.85546875" style="6" hidden="1" customWidth="1" outlineLevel="1"/>
    <col min="23" max="23" width="52.140625" style="6" hidden="1" customWidth="1" outlineLevel="1"/>
    <col min="24" max="24" width="35.85546875" style="5" customWidth="1" collapsed="1"/>
    <col min="25" max="26" width="46.5703125" style="6" hidden="1" customWidth="1" outlineLevel="1"/>
    <col min="27" max="27" width="20.42578125" style="10" customWidth="1" collapsed="1"/>
    <col min="28" max="29" width="19.42578125" style="9" customWidth="1"/>
    <col min="30" max="30" width="17.7109375" style="10" customWidth="1"/>
    <col min="31" max="31" width="12.7109375" style="2" hidden="1" customWidth="1" outlineLevel="1"/>
    <col min="32" max="32" width="17" style="1" hidden="1" customWidth="1" outlineLevel="1"/>
    <col min="33" max="33" width="8.7109375" style="1" customWidth="1" collapsed="1"/>
    <col min="34" max="1025" width="8.7109375" style="1" customWidth="1"/>
  </cols>
  <sheetData>
    <row r="1" spans="1:32" ht="30" customHeight="1">
      <c r="D1" s="11" t="s">
        <v>0</v>
      </c>
      <c r="E1" s="1"/>
      <c r="G1" s="3"/>
    </row>
    <row r="2" spans="1:32">
      <c r="D2" s="7" t="s">
        <v>1</v>
      </c>
      <c r="E2" s="12">
        <v>44018</v>
      </c>
      <c r="G2" s="3"/>
    </row>
    <row r="3" spans="1:32" outlineLevel="1">
      <c r="D3" s="7" t="s">
        <v>2</v>
      </c>
      <c r="E3" s="8" t="s">
        <v>3</v>
      </c>
      <c r="G3" s="3"/>
    </row>
    <row r="4" spans="1:32" ht="44.25" customHeight="1" outlineLevel="1">
      <c r="D4" s="7" t="s">
        <v>4</v>
      </c>
      <c r="E4" s="8" t="s">
        <v>5</v>
      </c>
      <c r="G4" s="3"/>
      <c r="I4" s="13" t="s">
        <v>6</v>
      </c>
    </row>
    <row r="5" spans="1:32" ht="44.25" customHeight="1" outlineLevel="1">
      <c r="D5" s="7" t="s">
        <v>7</v>
      </c>
      <c r="E5" s="8" t="s">
        <v>412</v>
      </c>
      <c r="G5" s="3"/>
      <c r="I5" s="13" t="s">
        <v>6</v>
      </c>
    </row>
    <row r="6" spans="1:32" ht="44.25" customHeight="1">
      <c r="D6" s="7" t="s">
        <v>8</v>
      </c>
      <c r="E6" s="8" t="s">
        <v>9</v>
      </c>
      <c r="F6" s="14"/>
      <c r="G6" s="15"/>
      <c r="H6" s="44"/>
      <c r="I6" s="17"/>
      <c r="J6" s="16"/>
      <c r="K6" s="16"/>
      <c r="L6" s="16"/>
      <c r="AB6" s="5"/>
      <c r="AC6" s="5"/>
    </row>
    <row r="7" spans="1:32" ht="30" hidden="1" outlineLevel="1">
      <c r="U7" s="18" t="s">
        <v>10</v>
      </c>
      <c r="AA7" s="47" t="s">
        <v>11</v>
      </c>
      <c r="AB7" s="47"/>
      <c r="AC7" s="47"/>
      <c r="AD7" s="47"/>
    </row>
    <row r="8" spans="1:32" s="10" customFormat="1" ht="42.75" customHeight="1" collapsed="1">
      <c r="A8" s="19" t="s">
        <v>12</v>
      </c>
      <c r="B8" s="19" t="s">
        <v>13</v>
      </c>
      <c r="C8" s="19" t="s">
        <v>14</v>
      </c>
      <c r="D8" s="19" t="s">
        <v>15</v>
      </c>
      <c r="E8" s="19" t="s">
        <v>16</v>
      </c>
      <c r="F8" s="19" t="s">
        <v>17</v>
      </c>
      <c r="G8" s="19" t="s">
        <v>18</v>
      </c>
      <c r="H8" s="45" t="s">
        <v>19</v>
      </c>
      <c r="I8" s="19" t="s">
        <v>20</v>
      </c>
      <c r="J8" s="20" t="s">
        <v>18</v>
      </c>
      <c r="K8" s="20" t="s">
        <v>21</v>
      </c>
      <c r="L8" s="20" t="s">
        <v>22</v>
      </c>
      <c r="M8" s="19" t="s">
        <v>23</v>
      </c>
      <c r="N8" s="21" t="s">
        <v>18</v>
      </c>
      <c r="O8" s="21" t="s">
        <v>24</v>
      </c>
      <c r="P8" s="21" t="s">
        <v>25</v>
      </c>
      <c r="Q8" s="19" t="s">
        <v>26</v>
      </c>
      <c r="R8" s="19" t="s">
        <v>27</v>
      </c>
      <c r="S8" s="19" t="s">
        <v>28</v>
      </c>
      <c r="T8" s="19" t="s">
        <v>29</v>
      </c>
      <c r="U8" s="22" t="s">
        <v>12</v>
      </c>
      <c r="V8" s="19" t="s">
        <v>30</v>
      </c>
      <c r="W8" s="19" t="s">
        <v>31</v>
      </c>
      <c r="X8" s="19" t="s">
        <v>32</v>
      </c>
      <c r="Y8" s="19" t="s">
        <v>33</v>
      </c>
      <c r="Z8" s="19" t="s">
        <v>34</v>
      </c>
      <c r="AA8" s="23" t="s">
        <v>35</v>
      </c>
      <c r="AB8" s="19" t="s">
        <v>36</v>
      </c>
      <c r="AC8" s="19" t="s">
        <v>37</v>
      </c>
      <c r="AD8" s="19" t="s">
        <v>38</v>
      </c>
      <c r="AE8" s="19" t="s">
        <v>39</v>
      </c>
      <c r="AF8" s="19" t="s">
        <v>40</v>
      </c>
    </row>
    <row r="9" spans="1:32" ht="44.25" customHeight="1">
      <c r="A9" s="33" t="s">
        <v>407</v>
      </c>
      <c r="B9" s="24" t="s">
        <v>41</v>
      </c>
      <c r="C9" s="25" t="s">
        <v>42</v>
      </c>
      <c r="D9" s="26">
        <v>1</v>
      </c>
      <c r="E9" s="27" t="s">
        <v>217</v>
      </c>
      <c r="F9" s="28">
        <v>42322</v>
      </c>
      <c r="G9" s="25" t="s">
        <v>218</v>
      </c>
      <c r="H9" s="42" t="s">
        <v>219</v>
      </c>
      <c r="I9" s="29" t="s">
        <v>220</v>
      </c>
      <c r="J9" s="25" t="s">
        <v>221</v>
      </c>
      <c r="K9" s="24" t="s">
        <v>222</v>
      </c>
      <c r="L9" s="24" t="s">
        <v>223</v>
      </c>
      <c r="M9" s="29" t="s">
        <v>224</v>
      </c>
      <c r="N9" s="25" t="s">
        <v>225</v>
      </c>
      <c r="O9" s="24" t="s">
        <v>226</v>
      </c>
      <c r="P9" s="24" t="s">
        <v>227</v>
      </c>
      <c r="Q9" s="24" t="s">
        <v>228</v>
      </c>
      <c r="R9" s="25" t="s">
        <v>55</v>
      </c>
      <c r="S9" s="25" t="s">
        <v>75</v>
      </c>
      <c r="T9" s="30">
        <v>0</v>
      </c>
      <c r="U9" s="30" t="s">
        <v>398</v>
      </c>
      <c r="V9" s="24" t="s">
        <v>229</v>
      </c>
      <c r="W9" s="24" t="s">
        <v>229</v>
      </c>
      <c r="X9" s="29" t="s">
        <v>230</v>
      </c>
      <c r="Y9" s="30"/>
      <c r="Z9" s="30"/>
      <c r="AA9" s="65" t="s">
        <v>413</v>
      </c>
      <c r="AB9" s="65" t="s">
        <v>414</v>
      </c>
      <c r="AC9" s="65" t="s">
        <v>398</v>
      </c>
      <c r="AD9" s="31"/>
      <c r="AE9" s="32"/>
      <c r="AF9" s="24"/>
    </row>
    <row r="10" spans="1:32" ht="44.25" customHeight="1">
      <c r="A10" s="33" t="s">
        <v>407</v>
      </c>
      <c r="B10" s="24" t="s">
        <v>41</v>
      </c>
      <c r="C10" s="25" t="s">
        <v>42</v>
      </c>
      <c r="D10" s="26">
        <v>2</v>
      </c>
      <c r="E10" s="27" t="s">
        <v>322</v>
      </c>
      <c r="F10" s="28">
        <v>42487</v>
      </c>
      <c r="G10" s="25" t="s">
        <v>313</v>
      </c>
      <c r="H10" s="42" t="s">
        <v>323</v>
      </c>
      <c r="I10" s="29" t="s">
        <v>324</v>
      </c>
      <c r="J10" s="25" t="s">
        <v>325</v>
      </c>
      <c r="K10" s="24" t="s">
        <v>326</v>
      </c>
      <c r="L10" s="24" t="s">
        <v>327</v>
      </c>
      <c r="M10" s="29" t="s">
        <v>315</v>
      </c>
      <c r="N10" s="25" t="s">
        <v>328</v>
      </c>
      <c r="O10" s="24" t="s">
        <v>329</v>
      </c>
      <c r="P10" s="24" t="s">
        <v>330</v>
      </c>
      <c r="Q10" s="24" t="s">
        <v>331</v>
      </c>
      <c r="R10" s="25" t="s">
        <v>55</v>
      </c>
      <c r="S10" s="25" t="s">
        <v>75</v>
      </c>
      <c r="T10" s="25">
        <v>0</v>
      </c>
      <c r="U10" s="25" t="s">
        <v>332</v>
      </c>
      <c r="V10" s="24" t="s">
        <v>333</v>
      </c>
      <c r="W10" s="24" t="s">
        <v>320</v>
      </c>
      <c r="X10" s="29" t="s">
        <v>321</v>
      </c>
      <c r="Y10" s="24"/>
      <c r="Z10" s="33"/>
      <c r="AA10" s="65" t="s">
        <v>413</v>
      </c>
      <c r="AB10" s="65" t="s">
        <v>415</v>
      </c>
      <c r="AC10" s="65" t="s">
        <v>416</v>
      </c>
      <c r="AD10" s="31"/>
      <c r="AE10" s="32"/>
      <c r="AF10" s="24"/>
    </row>
    <row r="11" spans="1:32" ht="44.25" customHeight="1">
      <c r="A11" s="33" t="s">
        <v>407</v>
      </c>
      <c r="B11" s="24" t="s">
        <v>41</v>
      </c>
      <c r="C11" s="25" t="s">
        <v>42</v>
      </c>
      <c r="D11" s="26">
        <v>3</v>
      </c>
      <c r="E11" s="27" t="s">
        <v>43</v>
      </c>
      <c r="F11" s="28">
        <v>42500</v>
      </c>
      <c r="G11" s="25" t="s">
        <v>125</v>
      </c>
      <c r="H11" s="42" t="s">
        <v>126</v>
      </c>
      <c r="I11" s="29" t="s">
        <v>127</v>
      </c>
      <c r="J11" s="25" t="s">
        <v>128</v>
      </c>
      <c r="K11" s="29" t="s">
        <v>129</v>
      </c>
      <c r="L11" s="29" t="s">
        <v>130</v>
      </c>
      <c r="M11" s="29" t="s">
        <v>131</v>
      </c>
      <c r="N11" s="25" t="s">
        <v>132</v>
      </c>
      <c r="O11" s="24" t="s">
        <v>133</v>
      </c>
      <c r="P11" s="24" t="s">
        <v>134</v>
      </c>
      <c r="Q11" s="24" t="s">
        <v>135</v>
      </c>
      <c r="R11" s="25" t="s">
        <v>55</v>
      </c>
      <c r="S11" s="25" t="s">
        <v>75</v>
      </c>
      <c r="T11" s="25">
        <v>0</v>
      </c>
      <c r="U11" s="30" t="s">
        <v>388</v>
      </c>
      <c r="V11" s="24" t="s">
        <v>136</v>
      </c>
      <c r="W11" s="24" t="s">
        <v>137</v>
      </c>
      <c r="X11" s="29" t="s">
        <v>138</v>
      </c>
      <c r="Y11" s="30"/>
      <c r="Z11" s="30"/>
      <c r="AA11" s="65" t="s">
        <v>413</v>
      </c>
      <c r="AB11" s="65" t="s">
        <v>415</v>
      </c>
      <c r="AC11" s="65" t="s">
        <v>417</v>
      </c>
      <c r="AD11" s="31"/>
      <c r="AE11" s="32"/>
      <c r="AF11" s="24"/>
    </row>
    <row r="12" spans="1:32" ht="44.25" customHeight="1">
      <c r="A12" s="33" t="s">
        <v>408</v>
      </c>
      <c r="B12" s="24" t="s">
        <v>41</v>
      </c>
      <c r="C12" s="25" t="s">
        <v>42</v>
      </c>
      <c r="D12" s="26">
        <v>4</v>
      </c>
      <c r="E12" s="27" t="s">
        <v>161</v>
      </c>
      <c r="F12" s="28">
        <v>41413</v>
      </c>
      <c r="G12" s="25" t="s">
        <v>393</v>
      </c>
      <c r="H12" s="42" t="s">
        <v>151</v>
      </c>
      <c r="I12" s="29" t="s">
        <v>146</v>
      </c>
      <c r="J12" s="25" t="s">
        <v>152</v>
      </c>
      <c r="K12" s="24" t="s">
        <v>394</v>
      </c>
      <c r="L12" s="24" t="s">
        <v>153</v>
      </c>
      <c r="M12" s="29" t="s">
        <v>69</v>
      </c>
      <c r="N12" s="25" t="s">
        <v>154</v>
      </c>
      <c r="O12" s="24" t="s">
        <v>155</v>
      </c>
      <c r="P12" s="24" t="s">
        <v>156</v>
      </c>
      <c r="Q12" s="24" t="s">
        <v>395</v>
      </c>
      <c r="R12" s="25" t="s">
        <v>55</v>
      </c>
      <c r="S12" s="25" t="s">
        <v>75</v>
      </c>
      <c r="T12" s="30">
        <v>0</v>
      </c>
      <c r="U12" s="30"/>
      <c r="V12" s="24" t="s">
        <v>148</v>
      </c>
      <c r="W12" s="24" t="s">
        <v>158</v>
      </c>
      <c r="X12" s="29" t="s">
        <v>159</v>
      </c>
      <c r="Y12" s="30"/>
      <c r="Z12" s="30"/>
      <c r="AA12" s="66" t="s">
        <v>418</v>
      </c>
      <c r="AB12" s="65" t="s">
        <v>415</v>
      </c>
      <c r="AC12" s="65" t="s">
        <v>419</v>
      </c>
      <c r="AD12" s="31"/>
      <c r="AE12" s="32"/>
      <c r="AF12" s="24"/>
    </row>
    <row r="13" spans="1:32" ht="44.25" customHeight="1">
      <c r="A13" s="33" t="s">
        <v>408</v>
      </c>
      <c r="B13" s="24" t="s">
        <v>41</v>
      </c>
      <c r="C13" s="25" t="s">
        <v>42</v>
      </c>
      <c r="D13" s="26">
        <v>5</v>
      </c>
      <c r="E13" s="27" t="s">
        <v>44</v>
      </c>
      <c r="F13" s="28" t="s">
        <v>45</v>
      </c>
      <c r="G13" s="25" t="s">
        <v>46</v>
      </c>
      <c r="H13" s="42">
        <v>13763</v>
      </c>
      <c r="I13" s="29" t="s">
        <v>47</v>
      </c>
      <c r="J13" s="25" t="s">
        <v>48</v>
      </c>
      <c r="K13" s="29" t="s">
        <v>49</v>
      </c>
      <c r="L13" s="29" t="s">
        <v>50</v>
      </c>
      <c r="M13" s="29" t="s">
        <v>51</v>
      </c>
      <c r="N13" s="25" t="s">
        <v>52</v>
      </c>
      <c r="O13" s="24" t="s">
        <v>53</v>
      </c>
      <c r="P13" s="24" t="s">
        <v>54</v>
      </c>
      <c r="Q13" s="24" t="s">
        <v>74</v>
      </c>
      <c r="R13" s="25" t="s">
        <v>55</v>
      </c>
      <c r="S13" s="25" t="s">
        <v>75</v>
      </c>
      <c r="T13" s="25">
        <v>0</v>
      </c>
      <c r="U13" s="30"/>
      <c r="V13" s="24" t="s">
        <v>389</v>
      </c>
      <c r="W13" s="24" t="s">
        <v>84</v>
      </c>
      <c r="X13" s="29" t="s">
        <v>57</v>
      </c>
      <c r="Y13" s="30"/>
      <c r="Z13" s="30"/>
      <c r="AA13" s="65" t="s">
        <v>418</v>
      </c>
      <c r="AB13" s="65" t="s">
        <v>415</v>
      </c>
      <c r="AC13" s="65" t="s">
        <v>420</v>
      </c>
      <c r="AD13" s="31"/>
      <c r="AE13" s="32"/>
      <c r="AF13" s="24"/>
    </row>
    <row r="14" spans="1:32" ht="44.25" customHeight="1">
      <c r="A14" s="33" t="s">
        <v>408</v>
      </c>
      <c r="B14" s="24" t="s">
        <v>41</v>
      </c>
      <c r="C14" s="25" t="s">
        <v>42</v>
      </c>
      <c r="D14" s="26">
        <v>6</v>
      </c>
      <c r="E14" s="27" t="s">
        <v>270</v>
      </c>
      <c r="F14" s="28">
        <v>42053</v>
      </c>
      <c r="G14" s="25" t="s">
        <v>271</v>
      </c>
      <c r="H14" s="42" t="s">
        <v>272</v>
      </c>
      <c r="I14" s="29" t="s">
        <v>273</v>
      </c>
      <c r="J14" s="25" t="s">
        <v>274</v>
      </c>
      <c r="K14" s="24" t="s">
        <v>403</v>
      </c>
      <c r="L14" s="24" t="s">
        <v>275</v>
      </c>
      <c r="M14" s="29" t="s">
        <v>276</v>
      </c>
      <c r="N14" s="25" t="s">
        <v>404</v>
      </c>
      <c r="O14" s="24" t="s">
        <v>277</v>
      </c>
      <c r="P14" s="24" t="s">
        <v>278</v>
      </c>
      <c r="Q14" s="24" t="s">
        <v>279</v>
      </c>
      <c r="R14" s="25" t="s">
        <v>55</v>
      </c>
      <c r="S14" s="25" t="s">
        <v>280</v>
      </c>
      <c r="T14" s="30" t="s">
        <v>76</v>
      </c>
      <c r="U14" s="30"/>
      <c r="V14" s="24" t="s">
        <v>281</v>
      </c>
      <c r="W14" s="24" t="s">
        <v>282</v>
      </c>
      <c r="X14" s="29" t="s">
        <v>283</v>
      </c>
      <c r="Y14" s="30"/>
      <c r="Z14" s="30"/>
      <c r="AA14" s="65" t="s">
        <v>418</v>
      </c>
      <c r="AB14" s="65" t="s">
        <v>415</v>
      </c>
      <c r="AC14" s="65" t="s">
        <v>417</v>
      </c>
      <c r="AD14" s="31"/>
      <c r="AE14" s="32"/>
      <c r="AF14" s="24"/>
    </row>
    <row r="15" spans="1:32" ht="44.25" customHeight="1">
      <c r="A15" s="33" t="s">
        <v>408</v>
      </c>
      <c r="B15" s="24" t="s">
        <v>41</v>
      </c>
      <c r="C15" s="25" t="s">
        <v>42</v>
      </c>
      <c r="D15" s="26">
        <v>7</v>
      </c>
      <c r="E15" s="27" t="s">
        <v>86</v>
      </c>
      <c r="F15" s="28">
        <v>43272</v>
      </c>
      <c r="G15" s="25" t="s">
        <v>87</v>
      </c>
      <c r="H15" s="42">
        <v>16262</v>
      </c>
      <c r="I15" s="29" t="s">
        <v>390</v>
      </c>
      <c r="J15" s="25" t="s">
        <v>88</v>
      </c>
      <c r="K15" s="24" t="s">
        <v>89</v>
      </c>
      <c r="L15" s="24" t="s">
        <v>391</v>
      </c>
      <c r="M15" s="29" t="s">
        <v>90</v>
      </c>
      <c r="N15" s="25" t="s">
        <v>91</v>
      </c>
      <c r="O15" s="24" t="s">
        <v>92</v>
      </c>
      <c r="P15" s="24" t="s">
        <v>93</v>
      </c>
      <c r="Q15" s="24" t="s">
        <v>74</v>
      </c>
      <c r="R15" s="25" t="s">
        <v>94</v>
      </c>
      <c r="S15" s="25" t="s">
        <v>75</v>
      </c>
      <c r="T15" s="30">
        <v>0</v>
      </c>
      <c r="U15" s="30"/>
      <c r="V15" s="24" t="s">
        <v>95</v>
      </c>
      <c r="W15" s="24" t="s">
        <v>95</v>
      </c>
      <c r="X15" s="24" t="s">
        <v>96</v>
      </c>
      <c r="Y15" s="30"/>
      <c r="Z15" s="30"/>
      <c r="AA15" s="65" t="s">
        <v>418</v>
      </c>
      <c r="AB15" s="65" t="s">
        <v>415</v>
      </c>
      <c r="AC15" s="65" t="s">
        <v>421</v>
      </c>
      <c r="AD15" s="31"/>
      <c r="AE15" s="32"/>
      <c r="AF15" s="24"/>
    </row>
    <row r="16" spans="1:32" ht="44.25" customHeight="1">
      <c r="A16" s="33" t="s">
        <v>408</v>
      </c>
      <c r="B16" s="24" t="s">
        <v>41</v>
      </c>
      <c r="C16" s="25" t="s">
        <v>42</v>
      </c>
      <c r="D16" s="26">
        <v>8</v>
      </c>
      <c r="E16" s="27" t="s">
        <v>202</v>
      </c>
      <c r="F16" s="28">
        <v>42932</v>
      </c>
      <c r="G16" s="25" t="s">
        <v>203</v>
      </c>
      <c r="H16" s="42" t="s">
        <v>204</v>
      </c>
      <c r="I16" s="29" t="s">
        <v>205</v>
      </c>
      <c r="J16" s="25" t="s">
        <v>206</v>
      </c>
      <c r="K16" s="24" t="s">
        <v>207</v>
      </c>
      <c r="L16" s="24" t="s">
        <v>208</v>
      </c>
      <c r="M16" s="29" t="s">
        <v>209</v>
      </c>
      <c r="N16" s="25" t="s">
        <v>210</v>
      </c>
      <c r="O16" s="24" t="s">
        <v>211</v>
      </c>
      <c r="P16" s="24" t="s">
        <v>212</v>
      </c>
      <c r="Q16" s="24" t="s">
        <v>213</v>
      </c>
      <c r="R16" s="25" t="s">
        <v>55</v>
      </c>
      <c r="S16" s="25" t="s">
        <v>75</v>
      </c>
      <c r="T16" s="30">
        <v>0</v>
      </c>
      <c r="U16" s="30"/>
      <c r="V16" s="24" t="s">
        <v>214</v>
      </c>
      <c r="W16" s="24" t="s">
        <v>215</v>
      </c>
      <c r="X16" s="29" t="s">
        <v>216</v>
      </c>
      <c r="Y16" s="30"/>
      <c r="Z16" s="30"/>
      <c r="AA16" s="65" t="s">
        <v>418</v>
      </c>
      <c r="AB16" s="65" t="s">
        <v>415</v>
      </c>
      <c r="AC16" s="65" t="s">
        <v>422</v>
      </c>
      <c r="AD16" s="31"/>
      <c r="AE16" s="32"/>
      <c r="AF16" s="24"/>
    </row>
    <row r="17" spans="1:32" ht="44.25" customHeight="1">
      <c r="A17" s="33" t="s">
        <v>408</v>
      </c>
      <c r="B17" s="24" t="s">
        <v>41</v>
      </c>
      <c r="C17" s="25" t="s">
        <v>42</v>
      </c>
      <c r="D17" s="26">
        <v>9</v>
      </c>
      <c r="E17" s="27" t="s">
        <v>347</v>
      </c>
      <c r="F17" s="28">
        <v>42007</v>
      </c>
      <c r="G17" s="25" t="s">
        <v>348</v>
      </c>
      <c r="H17" s="42" t="s">
        <v>349</v>
      </c>
      <c r="I17" s="29" t="s">
        <v>350</v>
      </c>
      <c r="J17" s="25" t="s">
        <v>351</v>
      </c>
      <c r="K17" s="24" t="s">
        <v>352</v>
      </c>
      <c r="L17" s="24" t="s">
        <v>353</v>
      </c>
      <c r="M17" s="29" t="s">
        <v>354</v>
      </c>
      <c r="N17" s="25" t="s">
        <v>355</v>
      </c>
      <c r="O17" s="24" t="s">
        <v>356</v>
      </c>
      <c r="P17" s="24" t="s">
        <v>357</v>
      </c>
      <c r="Q17" s="24" t="s">
        <v>358</v>
      </c>
      <c r="R17" s="25" t="s">
        <v>359</v>
      </c>
      <c r="S17" s="25" t="s">
        <v>359</v>
      </c>
      <c r="T17" s="25">
        <v>0</v>
      </c>
      <c r="U17" s="25"/>
      <c r="V17" s="24" t="s">
        <v>360</v>
      </c>
      <c r="W17" s="24" t="s">
        <v>361</v>
      </c>
      <c r="X17" s="29" t="s">
        <v>375</v>
      </c>
      <c r="Y17" s="24"/>
      <c r="Z17" s="24"/>
      <c r="AA17" s="65" t="s">
        <v>418</v>
      </c>
      <c r="AB17" s="65" t="s">
        <v>415</v>
      </c>
      <c r="AC17" s="65" t="s">
        <v>417</v>
      </c>
      <c r="AD17" s="31"/>
      <c r="AE17" s="32"/>
      <c r="AF17" s="24"/>
    </row>
    <row r="18" spans="1:32" ht="44.25" customHeight="1">
      <c r="A18" s="33" t="s">
        <v>408</v>
      </c>
      <c r="B18" s="24" t="s">
        <v>41</v>
      </c>
      <c r="C18" s="25" t="s">
        <v>42</v>
      </c>
      <c r="D18" s="26">
        <v>10</v>
      </c>
      <c r="E18" s="27" t="s">
        <v>309</v>
      </c>
      <c r="F18" s="28">
        <v>43344</v>
      </c>
      <c r="G18" s="30" t="s">
        <v>310</v>
      </c>
      <c r="H18" s="42" t="s">
        <v>311</v>
      </c>
      <c r="I18" s="29" t="s">
        <v>312</v>
      </c>
      <c r="J18" s="34" t="s">
        <v>313</v>
      </c>
      <c r="K18" s="24" t="s">
        <v>314</v>
      </c>
      <c r="L18" s="24" t="s">
        <v>315</v>
      </c>
      <c r="M18" s="29" t="s">
        <v>316</v>
      </c>
      <c r="N18" s="25" t="s">
        <v>317</v>
      </c>
      <c r="O18" s="24" t="s">
        <v>318</v>
      </c>
      <c r="P18" s="24" t="s">
        <v>319</v>
      </c>
      <c r="Q18" s="24" t="s">
        <v>170</v>
      </c>
      <c r="R18" s="25" t="s">
        <v>55</v>
      </c>
      <c r="S18" s="25" t="s">
        <v>75</v>
      </c>
      <c r="T18" s="30">
        <v>0</v>
      </c>
      <c r="U18" s="30"/>
      <c r="V18" s="24" t="s">
        <v>255</v>
      </c>
      <c r="W18" s="24" t="s">
        <v>320</v>
      </c>
      <c r="X18" s="24" t="s">
        <v>321</v>
      </c>
      <c r="Y18" s="30"/>
      <c r="Z18" s="30"/>
      <c r="AA18" s="65" t="s">
        <v>418</v>
      </c>
      <c r="AB18" s="65" t="s">
        <v>415</v>
      </c>
      <c r="AC18" s="65" t="s">
        <v>398</v>
      </c>
      <c r="AD18" s="31"/>
      <c r="AE18" s="32"/>
      <c r="AF18" s="24"/>
    </row>
    <row r="19" spans="1:32" ht="44.25" customHeight="1">
      <c r="A19" s="33" t="s">
        <v>408</v>
      </c>
      <c r="B19" s="24" t="s">
        <v>41</v>
      </c>
      <c r="C19" s="25" t="s">
        <v>42</v>
      </c>
      <c r="D19" s="26">
        <v>11</v>
      </c>
      <c r="E19" s="27" t="s">
        <v>162</v>
      </c>
      <c r="F19" s="28">
        <v>43098</v>
      </c>
      <c r="G19" s="25" t="s">
        <v>163</v>
      </c>
      <c r="H19" s="42" t="s">
        <v>164</v>
      </c>
      <c r="I19" s="29" t="s">
        <v>165</v>
      </c>
      <c r="J19" s="25" t="s">
        <v>166</v>
      </c>
      <c r="K19" s="24" t="s">
        <v>146</v>
      </c>
      <c r="L19" s="24" t="s">
        <v>167</v>
      </c>
      <c r="M19" s="29" t="s">
        <v>396</v>
      </c>
      <c r="N19" s="25" t="s">
        <v>168</v>
      </c>
      <c r="O19" s="24" t="s">
        <v>169</v>
      </c>
      <c r="P19" s="24" t="s">
        <v>69</v>
      </c>
      <c r="Q19" s="24" t="s">
        <v>170</v>
      </c>
      <c r="R19" s="25" t="s">
        <v>55</v>
      </c>
      <c r="S19" s="25" t="s">
        <v>75</v>
      </c>
      <c r="T19" s="30">
        <v>0</v>
      </c>
      <c r="U19" s="30"/>
      <c r="V19" s="24" t="s">
        <v>148</v>
      </c>
      <c r="W19" s="24" t="s">
        <v>171</v>
      </c>
      <c r="X19" s="29" t="s">
        <v>172</v>
      </c>
      <c r="Y19" s="30"/>
      <c r="Z19" s="30"/>
      <c r="AA19" s="65" t="s">
        <v>418</v>
      </c>
      <c r="AB19" s="65" t="s">
        <v>415</v>
      </c>
      <c r="AC19" s="65" t="s">
        <v>423</v>
      </c>
      <c r="AD19" s="31"/>
      <c r="AE19" s="32"/>
      <c r="AF19" s="24"/>
    </row>
    <row r="20" spans="1:32" ht="44.25" customHeight="1">
      <c r="A20" s="33" t="s">
        <v>408</v>
      </c>
      <c r="B20" s="24" t="s">
        <v>41</v>
      </c>
      <c r="C20" s="25" t="s">
        <v>42</v>
      </c>
      <c r="D20" s="26">
        <v>12</v>
      </c>
      <c r="E20" s="27" t="s">
        <v>160</v>
      </c>
      <c r="F20" s="28">
        <v>43160</v>
      </c>
      <c r="G20" s="25" t="s">
        <v>139</v>
      </c>
      <c r="H20" s="42" t="s">
        <v>140</v>
      </c>
      <c r="I20" s="29" t="s">
        <v>141</v>
      </c>
      <c r="J20" s="25" t="s">
        <v>142</v>
      </c>
      <c r="K20" s="24" t="s">
        <v>143</v>
      </c>
      <c r="L20" s="24" t="s">
        <v>69</v>
      </c>
      <c r="M20" s="29" t="s">
        <v>144</v>
      </c>
      <c r="N20" s="25" t="s">
        <v>145</v>
      </c>
      <c r="O20" s="24" t="s">
        <v>146</v>
      </c>
      <c r="P20" s="24" t="s">
        <v>147</v>
      </c>
      <c r="Q20" s="24" t="s">
        <v>74</v>
      </c>
      <c r="R20" s="25" t="s">
        <v>55</v>
      </c>
      <c r="S20" s="42" t="s">
        <v>157</v>
      </c>
      <c r="T20" s="25">
        <v>0</v>
      </c>
      <c r="U20" s="30"/>
      <c r="V20" s="24" t="s">
        <v>148</v>
      </c>
      <c r="W20" s="24" t="s">
        <v>149</v>
      </c>
      <c r="X20" s="29" t="s">
        <v>150</v>
      </c>
      <c r="Y20" s="30"/>
      <c r="Z20" s="30"/>
      <c r="AA20" s="65" t="s">
        <v>418</v>
      </c>
      <c r="AB20" s="65" t="s">
        <v>415</v>
      </c>
      <c r="AC20" s="65" t="s">
        <v>426</v>
      </c>
      <c r="AD20" s="31"/>
      <c r="AE20" s="32"/>
      <c r="AF20" s="24"/>
    </row>
    <row r="21" spans="1:32" ht="44.25" customHeight="1">
      <c r="A21" s="33" t="s">
        <v>408</v>
      </c>
      <c r="B21" s="24" t="s">
        <v>41</v>
      </c>
      <c r="C21" s="25" t="s">
        <v>64</v>
      </c>
      <c r="D21" s="26">
        <v>13</v>
      </c>
      <c r="E21" s="27" t="s">
        <v>231</v>
      </c>
      <c r="F21" s="28">
        <v>42590</v>
      </c>
      <c r="G21" s="25" t="s">
        <v>232</v>
      </c>
      <c r="H21" s="42" t="s">
        <v>233</v>
      </c>
      <c r="I21" s="29" t="s">
        <v>234</v>
      </c>
      <c r="J21" s="25" t="s">
        <v>235</v>
      </c>
      <c r="K21" s="24" t="s">
        <v>236</v>
      </c>
      <c r="L21" s="24" t="s">
        <v>237</v>
      </c>
      <c r="M21" s="29" t="s">
        <v>238</v>
      </c>
      <c r="N21" s="25" t="s">
        <v>239</v>
      </c>
      <c r="O21" s="24" t="s">
        <v>399</v>
      </c>
      <c r="P21" s="24" t="s">
        <v>69</v>
      </c>
      <c r="Q21" s="24" t="s">
        <v>240</v>
      </c>
      <c r="R21" s="25" t="s">
        <v>55</v>
      </c>
      <c r="S21" s="25" t="s">
        <v>75</v>
      </c>
      <c r="T21" s="30">
        <v>0</v>
      </c>
      <c r="U21" s="30"/>
      <c r="V21" s="24" t="s">
        <v>241</v>
      </c>
      <c r="W21" s="24" t="s">
        <v>241</v>
      </c>
      <c r="X21" s="29" t="s">
        <v>242</v>
      </c>
      <c r="Y21" s="30"/>
      <c r="Z21" s="30"/>
      <c r="AA21" s="65" t="s">
        <v>424</v>
      </c>
      <c r="AB21" s="65" t="s">
        <v>425</v>
      </c>
      <c r="AC21" s="65" t="s">
        <v>425</v>
      </c>
      <c r="AD21" s="31"/>
      <c r="AE21" s="32"/>
      <c r="AF21" s="24"/>
    </row>
    <row r="22" spans="1:32" ht="44.25" customHeight="1">
      <c r="A22" s="33" t="s">
        <v>408</v>
      </c>
      <c r="B22" s="24" t="s">
        <v>41</v>
      </c>
      <c r="C22" s="25" t="s">
        <v>64</v>
      </c>
      <c r="D22" s="26">
        <v>14</v>
      </c>
      <c r="E22" s="27" t="s">
        <v>112</v>
      </c>
      <c r="F22" s="28">
        <v>43157</v>
      </c>
      <c r="G22" s="25" t="s">
        <v>113</v>
      </c>
      <c r="H22" s="42">
        <v>21531</v>
      </c>
      <c r="I22" s="29" t="s">
        <v>114</v>
      </c>
      <c r="J22" s="25" t="s">
        <v>115</v>
      </c>
      <c r="K22" s="24" t="s">
        <v>392</v>
      </c>
      <c r="L22" s="24" t="s">
        <v>116</v>
      </c>
      <c r="M22" s="29" t="s">
        <v>117</v>
      </c>
      <c r="N22" s="25" t="s">
        <v>118</v>
      </c>
      <c r="O22" s="24" t="s">
        <v>119</v>
      </c>
      <c r="P22" s="24" t="s">
        <v>120</v>
      </c>
      <c r="Q22" s="24" t="s">
        <v>121</v>
      </c>
      <c r="R22" s="25" t="s">
        <v>55</v>
      </c>
      <c r="S22" s="25" t="s">
        <v>75</v>
      </c>
      <c r="T22" s="30">
        <v>0</v>
      </c>
      <c r="U22" s="30"/>
      <c r="V22" s="24" t="s">
        <v>122</v>
      </c>
      <c r="W22" s="24" t="s">
        <v>123</v>
      </c>
      <c r="X22" s="29" t="s">
        <v>124</v>
      </c>
      <c r="Y22" s="30"/>
      <c r="Z22" s="30"/>
      <c r="AA22" s="65" t="s">
        <v>418</v>
      </c>
      <c r="AB22" s="65" t="s">
        <v>415</v>
      </c>
      <c r="AC22" s="65" t="s">
        <v>426</v>
      </c>
      <c r="AD22" s="31"/>
      <c r="AE22" s="32"/>
      <c r="AF22" s="24"/>
    </row>
    <row r="23" spans="1:32" ht="44.25" customHeight="1">
      <c r="A23" s="33" t="s">
        <v>408</v>
      </c>
      <c r="B23" s="33" t="s">
        <v>41</v>
      </c>
      <c r="C23" s="25" t="s">
        <v>64</v>
      </c>
      <c r="D23" s="26">
        <v>15</v>
      </c>
      <c r="E23" s="27" t="s">
        <v>284</v>
      </c>
      <c r="F23" s="28">
        <v>43056</v>
      </c>
      <c r="G23" s="25" t="s">
        <v>285</v>
      </c>
      <c r="H23" s="42" t="s">
        <v>286</v>
      </c>
      <c r="I23" s="29" t="s">
        <v>165</v>
      </c>
      <c r="J23" s="25" t="s">
        <v>166</v>
      </c>
      <c r="K23" s="29" t="s">
        <v>146</v>
      </c>
      <c r="L23" s="24" t="s">
        <v>167</v>
      </c>
      <c r="M23" s="24" t="s">
        <v>287</v>
      </c>
      <c r="N23" s="25" t="s">
        <v>288</v>
      </c>
      <c r="O23" s="24" t="s">
        <v>289</v>
      </c>
      <c r="P23" s="24" t="s">
        <v>290</v>
      </c>
      <c r="Q23" s="24" t="s">
        <v>291</v>
      </c>
      <c r="R23" s="25" t="s">
        <v>55</v>
      </c>
      <c r="S23" s="25" t="s">
        <v>75</v>
      </c>
      <c r="T23" s="30">
        <v>0</v>
      </c>
      <c r="U23" s="30"/>
      <c r="V23" s="24" t="s">
        <v>292</v>
      </c>
      <c r="W23" s="24" t="s">
        <v>292</v>
      </c>
      <c r="X23" s="29" t="s">
        <v>293</v>
      </c>
      <c r="Y23" s="30"/>
      <c r="Z23" s="30"/>
      <c r="AA23" s="65" t="s">
        <v>418</v>
      </c>
      <c r="AB23" s="65" t="s">
        <v>415</v>
      </c>
      <c r="AC23" s="65" t="s">
        <v>417</v>
      </c>
      <c r="AD23" s="31"/>
      <c r="AE23" s="32"/>
      <c r="AF23" s="24"/>
    </row>
    <row r="24" spans="1:32" ht="44.25" customHeight="1">
      <c r="A24" s="33" t="s">
        <v>408</v>
      </c>
      <c r="B24" s="24" t="s">
        <v>41</v>
      </c>
      <c r="C24" s="25" t="s">
        <v>64</v>
      </c>
      <c r="D24" s="26">
        <v>16</v>
      </c>
      <c r="E24" s="27" t="s">
        <v>80</v>
      </c>
      <c r="F24" s="28">
        <v>43267</v>
      </c>
      <c r="G24" s="25" t="s">
        <v>81</v>
      </c>
      <c r="H24" s="42">
        <v>13765</v>
      </c>
      <c r="I24" s="29" t="s">
        <v>47</v>
      </c>
      <c r="J24" s="25" t="s">
        <v>48</v>
      </c>
      <c r="K24" s="24" t="s">
        <v>49</v>
      </c>
      <c r="L24" s="24" t="s">
        <v>50</v>
      </c>
      <c r="M24" s="29" t="s">
        <v>51</v>
      </c>
      <c r="N24" s="25" t="s">
        <v>52</v>
      </c>
      <c r="O24" s="24" t="s">
        <v>53</v>
      </c>
      <c r="P24" s="24" t="s">
        <v>54</v>
      </c>
      <c r="Q24" s="24" t="s">
        <v>82</v>
      </c>
      <c r="R24" s="25" t="s">
        <v>55</v>
      </c>
      <c r="S24" s="25" t="s">
        <v>75</v>
      </c>
      <c r="T24" s="30">
        <v>0</v>
      </c>
      <c r="U24" s="30"/>
      <c r="V24" s="24" t="s">
        <v>56</v>
      </c>
      <c r="W24" s="24" t="s">
        <v>83</v>
      </c>
      <c r="X24" s="29" t="s">
        <v>85</v>
      </c>
      <c r="Y24" s="30"/>
      <c r="Z24" s="30"/>
      <c r="AA24" s="65" t="s">
        <v>418</v>
      </c>
      <c r="AB24" s="65" t="s">
        <v>415</v>
      </c>
      <c r="AC24" s="65" t="s">
        <v>398</v>
      </c>
      <c r="AD24" s="31"/>
      <c r="AE24" s="32"/>
      <c r="AF24" s="24"/>
    </row>
    <row r="25" spans="1:32" ht="44.25" customHeight="1">
      <c r="A25" s="33" t="s">
        <v>408</v>
      </c>
      <c r="B25" s="24" t="s">
        <v>41</v>
      </c>
      <c r="C25" s="25" t="s">
        <v>64</v>
      </c>
      <c r="D25" s="26">
        <v>17</v>
      </c>
      <c r="E25" s="27" t="s">
        <v>257</v>
      </c>
      <c r="F25" s="28">
        <v>43174</v>
      </c>
      <c r="G25" s="25" t="s">
        <v>258</v>
      </c>
      <c r="H25" s="42" t="s">
        <v>259</v>
      </c>
      <c r="I25" s="29" t="s">
        <v>401</v>
      </c>
      <c r="J25" s="25" t="s">
        <v>260</v>
      </c>
      <c r="K25" s="29" t="s">
        <v>402</v>
      </c>
      <c r="L25" s="24" t="s">
        <v>262</v>
      </c>
      <c r="M25" s="29" t="s">
        <v>263</v>
      </c>
      <c r="N25" s="25" t="s">
        <v>264</v>
      </c>
      <c r="O25" s="24" t="s">
        <v>146</v>
      </c>
      <c r="P25" s="24" t="s">
        <v>265</v>
      </c>
      <c r="Q25" s="24" t="s">
        <v>266</v>
      </c>
      <c r="R25" s="25" t="s">
        <v>55</v>
      </c>
      <c r="S25" s="25" t="s">
        <v>75</v>
      </c>
      <c r="T25" s="30">
        <v>0</v>
      </c>
      <c r="U25" s="30"/>
      <c r="V25" s="24" t="s">
        <v>267</v>
      </c>
      <c r="W25" s="24" t="s">
        <v>268</v>
      </c>
      <c r="X25" s="24" t="s">
        <v>269</v>
      </c>
      <c r="Y25" s="30"/>
      <c r="Z25" s="30"/>
      <c r="AA25" s="65" t="s">
        <v>418</v>
      </c>
      <c r="AB25" s="65" t="s">
        <v>415</v>
      </c>
      <c r="AC25" s="65" t="s">
        <v>398</v>
      </c>
      <c r="AD25" s="31"/>
      <c r="AE25" s="32"/>
      <c r="AF25" s="24"/>
    </row>
    <row r="26" spans="1:32" ht="44.25" customHeight="1">
      <c r="A26" s="33" t="s">
        <v>408</v>
      </c>
      <c r="B26" s="24" t="s">
        <v>41</v>
      </c>
      <c r="C26" s="25" t="s">
        <v>64</v>
      </c>
      <c r="D26" s="26">
        <v>18</v>
      </c>
      <c r="E26" s="27" t="s">
        <v>334</v>
      </c>
      <c r="F26" s="28">
        <v>43180</v>
      </c>
      <c r="G26" s="25" t="s">
        <v>335</v>
      </c>
      <c r="H26" s="42" t="s">
        <v>336</v>
      </c>
      <c r="I26" s="29" t="s">
        <v>337</v>
      </c>
      <c r="J26" s="25" t="s">
        <v>338</v>
      </c>
      <c r="K26" s="24" t="s">
        <v>326</v>
      </c>
      <c r="L26" s="24" t="s">
        <v>339</v>
      </c>
      <c r="M26" s="29" t="s">
        <v>340</v>
      </c>
      <c r="N26" s="25" t="s">
        <v>341</v>
      </c>
      <c r="O26" s="24" t="s">
        <v>342</v>
      </c>
      <c r="P26" s="24" t="s">
        <v>343</v>
      </c>
      <c r="Q26" s="24" t="s">
        <v>170</v>
      </c>
      <c r="R26" s="25" t="s">
        <v>55</v>
      </c>
      <c r="S26" s="25" t="s">
        <v>75</v>
      </c>
      <c r="T26" s="25">
        <v>0</v>
      </c>
      <c r="U26" s="25"/>
      <c r="V26" s="24" t="s">
        <v>344</v>
      </c>
      <c r="W26" s="24" t="s">
        <v>345</v>
      </c>
      <c r="X26" s="29" t="s">
        <v>346</v>
      </c>
      <c r="Y26" s="24"/>
      <c r="Z26" s="24"/>
      <c r="AA26" s="65" t="s">
        <v>418</v>
      </c>
      <c r="AB26" s="65" t="s">
        <v>415</v>
      </c>
      <c r="AC26" s="65" t="s">
        <v>420</v>
      </c>
      <c r="AD26" s="31"/>
      <c r="AE26" s="32"/>
      <c r="AF26" s="24"/>
    </row>
    <row r="27" spans="1:32" ht="44.25" customHeight="1">
      <c r="A27" s="33" t="s">
        <v>408</v>
      </c>
      <c r="B27" s="24" t="s">
        <v>41</v>
      </c>
      <c r="C27" s="25" t="s">
        <v>64</v>
      </c>
      <c r="D27" s="26">
        <v>19</v>
      </c>
      <c r="E27" s="27" t="s">
        <v>243</v>
      </c>
      <c r="F27" s="28">
        <v>43003</v>
      </c>
      <c r="G27" s="25" t="s">
        <v>244</v>
      </c>
      <c r="H27" s="42" t="s">
        <v>245</v>
      </c>
      <c r="I27" s="29" t="s">
        <v>246</v>
      </c>
      <c r="J27" s="25" t="s">
        <v>247</v>
      </c>
      <c r="K27" s="24" t="s">
        <v>248</v>
      </c>
      <c r="L27" s="24" t="s">
        <v>249</v>
      </c>
      <c r="M27" s="24" t="s">
        <v>250</v>
      </c>
      <c r="N27" s="25" t="s">
        <v>251</v>
      </c>
      <c r="O27" s="24" t="s">
        <v>252</v>
      </c>
      <c r="P27" s="24" t="s">
        <v>253</v>
      </c>
      <c r="Q27" s="24" t="s">
        <v>254</v>
      </c>
      <c r="R27" s="25" t="s">
        <v>55</v>
      </c>
      <c r="S27" s="25" t="s">
        <v>75</v>
      </c>
      <c r="T27" s="30">
        <v>0</v>
      </c>
      <c r="U27" s="30"/>
      <c r="V27" s="24" t="s">
        <v>400</v>
      </c>
      <c r="W27" s="24" t="s">
        <v>400</v>
      </c>
      <c r="X27" s="29" t="s">
        <v>256</v>
      </c>
      <c r="Y27" s="30"/>
      <c r="Z27" s="30"/>
      <c r="AA27" s="65" t="s">
        <v>418</v>
      </c>
      <c r="AB27" s="65" t="s">
        <v>415</v>
      </c>
      <c r="AC27" s="65" t="s">
        <v>426</v>
      </c>
      <c r="AD27" s="31"/>
      <c r="AE27" s="32"/>
      <c r="AF27" s="24"/>
    </row>
    <row r="28" spans="1:32" ht="44.25" customHeight="1">
      <c r="A28" s="33" t="s">
        <v>408</v>
      </c>
      <c r="B28" s="24" t="s">
        <v>41</v>
      </c>
      <c r="C28" s="25" t="s">
        <v>64</v>
      </c>
      <c r="D28" s="26">
        <v>20</v>
      </c>
      <c r="E28" s="27" t="s">
        <v>187</v>
      </c>
      <c r="F28" s="28">
        <v>42864</v>
      </c>
      <c r="G28" s="25" t="s">
        <v>188</v>
      </c>
      <c r="H28" s="42" t="s">
        <v>189</v>
      </c>
      <c r="I28" s="29" t="s">
        <v>190</v>
      </c>
      <c r="J28" s="25" t="s">
        <v>191</v>
      </c>
      <c r="K28" s="24" t="s">
        <v>192</v>
      </c>
      <c r="L28" s="24" t="s">
        <v>193</v>
      </c>
      <c r="M28" s="29" t="s">
        <v>194</v>
      </c>
      <c r="N28" s="25" t="s">
        <v>195</v>
      </c>
      <c r="O28" s="24" t="s">
        <v>196</v>
      </c>
      <c r="P28" s="24" t="s">
        <v>197</v>
      </c>
      <c r="Q28" s="24" t="s">
        <v>201</v>
      </c>
      <c r="R28" s="25" t="s">
        <v>55</v>
      </c>
      <c r="S28" s="25" t="s">
        <v>75</v>
      </c>
      <c r="T28" s="30">
        <v>0</v>
      </c>
      <c r="U28" s="30"/>
      <c r="V28" s="24" t="s">
        <v>198</v>
      </c>
      <c r="W28" s="24" t="s">
        <v>199</v>
      </c>
      <c r="X28" s="29" t="s">
        <v>200</v>
      </c>
      <c r="Y28" s="30"/>
      <c r="Z28" s="30"/>
      <c r="AA28" s="65" t="s">
        <v>418</v>
      </c>
      <c r="AB28" s="65" t="s">
        <v>415</v>
      </c>
      <c r="AC28" s="65" t="s">
        <v>426</v>
      </c>
      <c r="AD28" s="31"/>
      <c r="AE28" s="32"/>
      <c r="AF28" s="24"/>
    </row>
    <row r="29" spans="1:32" ht="44.25" customHeight="1">
      <c r="A29" s="33" t="s">
        <v>408</v>
      </c>
      <c r="B29" s="24" t="s">
        <v>41</v>
      </c>
      <c r="C29" s="25" t="s">
        <v>64</v>
      </c>
      <c r="D29" s="26">
        <v>21</v>
      </c>
      <c r="E29" s="27" t="s">
        <v>65</v>
      </c>
      <c r="F29" s="28">
        <v>42869</v>
      </c>
      <c r="G29" s="25" t="s">
        <v>66</v>
      </c>
      <c r="H29" s="42">
        <v>43347</v>
      </c>
      <c r="I29" s="29" t="s">
        <v>67</v>
      </c>
      <c r="J29" s="25" t="s">
        <v>68</v>
      </c>
      <c r="K29" s="24" t="s">
        <v>146</v>
      </c>
      <c r="L29" s="24" t="s">
        <v>69</v>
      </c>
      <c r="M29" s="29" t="s">
        <v>70</v>
      </c>
      <c r="N29" s="25" t="s">
        <v>71</v>
      </c>
      <c r="O29" s="24" t="s">
        <v>72</v>
      </c>
      <c r="P29" s="24" t="s">
        <v>73</v>
      </c>
      <c r="Q29" s="24" t="s">
        <v>74</v>
      </c>
      <c r="R29" s="25" t="s">
        <v>55</v>
      </c>
      <c r="S29" s="25" t="s">
        <v>75</v>
      </c>
      <c r="T29" s="30" t="s">
        <v>76</v>
      </c>
      <c r="U29" s="30"/>
      <c r="V29" s="24" t="s">
        <v>77</v>
      </c>
      <c r="W29" s="24" t="s">
        <v>78</v>
      </c>
      <c r="X29" s="29" t="s">
        <v>79</v>
      </c>
      <c r="Y29" s="30"/>
      <c r="Z29" s="30"/>
      <c r="AA29" s="65" t="s">
        <v>418</v>
      </c>
      <c r="AB29" s="65" t="s">
        <v>415</v>
      </c>
      <c r="AC29" s="65" t="s">
        <v>426</v>
      </c>
      <c r="AD29" s="31"/>
      <c r="AE29" s="32"/>
      <c r="AF29" s="24"/>
    </row>
    <row r="30" spans="1:32" ht="44.25" customHeight="1">
      <c r="A30" s="33" t="s">
        <v>408</v>
      </c>
      <c r="B30" s="24" t="s">
        <v>41</v>
      </c>
      <c r="C30" s="25" t="s">
        <v>64</v>
      </c>
      <c r="D30" s="26">
        <v>22</v>
      </c>
      <c r="E30" s="27" t="s">
        <v>376</v>
      </c>
      <c r="F30" s="28">
        <v>43046</v>
      </c>
      <c r="G30" s="25" t="s">
        <v>377</v>
      </c>
      <c r="H30" s="42" t="s">
        <v>378</v>
      </c>
      <c r="I30" s="29" t="s">
        <v>379</v>
      </c>
      <c r="J30" s="25" t="s">
        <v>380</v>
      </c>
      <c r="K30" s="24" t="s">
        <v>261</v>
      </c>
      <c r="L30" s="24" t="s">
        <v>405</v>
      </c>
      <c r="M30" s="29" t="s">
        <v>406</v>
      </c>
      <c r="N30" s="25" t="s">
        <v>381</v>
      </c>
      <c r="O30" s="24" t="s">
        <v>382</v>
      </c>
      <c r="P30" s="24" t="s">
        <v>383</v>
      </c>
      <c r="Q30" s="24" t="s">
        <v>384</v>
      </c>
      <c r="R30" s="25" t="s">
        <v>55</v>
      </c>
      <c r="S30" s="25" t="s">
        <v>75</v>
      </c>
      <c r="T30" s="25">
        <v>0</v>
      </c>
      <c r="U30" s="25"/>
      <c r="V30" s="24" t="s">
        <v>385</v>
      </c>
      <c r="W30" s="24" t="s">
        <v>386</v>
      </c>
      <c r="X30" s="29" t="s">
        <v>387</v>
      </c>
      <c r="Y30" s="24"/>
      <c r="Z30" s="24"/>
      <c r="AA30" s="65" t="s">
        <v>418</v>
      </c>
      <c r="AB30" s="65" t="s">
        <v>415</v>
      </c>
      <c r="AC30" s="65" t="s">
        <v>426</v>
      </c>
      <c r="AD30" s="31"/>
      <c r="AE30" s="32"/>
      <c r="AF30" s="24"/>
    </row>
    <row r="31" spans="1:32" ht="44.25" customHeight="1">
      <c r="A31" s="33" t="s">
        <v>408</v>
      </c>
      <c r="B31" s="24" t="s">
        <v>41</v>
      </c>
      <c r="C31" s="25" t="s">
        <v>64</v>
      </c>
      <c r="D31" s="26">
        <v>23</v>
      </c>
      <c r="E31" s="27" t="s">
        <v>97</v>
      </c>
      <c r="F31" s="28">
        <v>42776</v>
      </c>
      <c r="G31" s="25" t="s">
        <v>98</v>
      </c>
      <c r="H31" s="42" t="s">
        <v>99</v>
      </c>
      <c r="I31" s="29" t="s">
        <v>100</v>
      </c>
      <c r="J31" s="25" t="s">
        <v>101</v>
      </c>
      <c r="K31" s="24" t="s">
        <v>102</v>
      </c>
      <c r="L31" s="24" t="s">
        <v>103</v>
      </c>
      <c r="M31" s="29" t="s">
        <v>104</v>
      </c>
      <c r="N31" s="25" t="s">
        <v>105</v>
      </c>
      <c r="O31" s="24" t="s">
        <v>106</v>
      </c>
      <c r="P31" s="24" t="s">
        <v>107</v>
      </c>
      <c r="Q31" s="24" t="s">
        <v>108</v>
      </c>
      <c r="R31" s="25" t="s">
        <v>55</v>
      </c>
      <c r="S31" s="25" t="s">
        <v>75</v>
      </c>
      <c r="T31" s="30">
        <v>0</v>
      </c>
      <c r="U31" s="30"/>
      <c r="V31" s="24" t="s">
        <v>109</v>
      </c>
      <c r="W31" s="24" t="s">
        <v>110</v>
      </c>
      <c r="X31" s="29" t="s">
        <v>111</v>
      </c>
      <c r="Y31" s="30"/>
      <c r="Z31" s="30"/>
      <c r="AA31" s="65" t="s">
        <v>418</v>
      </c>
      <c r="AB31" s="65" t="s">
        <v>415</v>
      </c>
      <c r="AC31" s="65" t="s">
        <v>426</v>
      </c>
      <c r="AD31" s="31"/>
      <c r="AE31" s="32"/>
      <c r="AF31" s="24"/>
    </row>
    <row r="32" spans="1:32" ht="44.25" customHeight="1">
      <c r="A32" s="33" t="s">
        <v>408</v>
      </c>
      <c r="B32" s="24" t="s">
        <v>41</v>
      </c>
      <c r="C32" s="25" t="s">
        <v>64</v>
      </c>
      <c r="D32" s="26">
        <v>24</v>
      </c>
      <c r="E32" s="27" t="s">
        <v>397</v>
      </c>
      <c r="F32" s="28">
        <v>42841</v>
      </c>
      <c r="G32" s="25" t="s">
        <v>173</v>
      </c>
      <c r="H32" s="42" t="s">
        <v>174</v>
      </c>
      <c r="I32" s="29" t="s">
        <v>175</v>
      </c>
      <c r="J32" s="25" t="s">
        <v>176</v>
      </c>
      <c r="K32" s="24" t="s">
        <v>177</v>
      </c>
      <c r="L32" s="24" t="s">
        <v>178</v>
      </c>
      <c r="M32" s="29" t="s">
        <v>179</v>
      </c>
      <c r="N32" s="25" t="s">
        <v>180</v>
      </c>
      <c r="O32" s="24" t="s">
        <v>181</v>
      </c>
      <c r="P32" s="24" t="s">
        <v>182</v>
      </c>
      <c r="Q32" s="24" t="s">
        <v>183</v>
      </c>
      <c r="R32" s="25" t="s">
        <v>55</v>
      </c>
      <c r="S32" s="25" t="s">
        <v>75</v>
      </c>
      <c r="T32" s="30">
        <v>0</v>
      </c>
      <c r="U32" s="30"/>
      <c r="V32" s="24" t="s">
        <v>184</v>
      </c>
      <c r="W32" s="24" t="s">
        <v>185</v>
      </c>
      <c r="X32" s="29" t="s">
        <v>186</v>
      </c>
      <c r="Y32" s="30"/>
      <c r="Z32" s="30"/>
      <c r="AA32" s="65" t="s">
        <v>418</v>
      </c>
      <c r="AB32" s="65" t="s">
        <v>415</v>
      </c>
      <c r="AC32" s="65" t="s">
        <v>427</v>
      </c>
      <c r="AD32" s="31"/>
      <c r="AE32" s="32"/>
      <c r="AF32" s="24"/>
    </row>
    <row r="33" spans="1:32" ht="44.25" customHeight="1">
      <c r="A33" s="33" t="s">
        <v>408</v>
      </c>
      <c r="B33" s="24" t="s">
        <v>41</v>
      </c>
      <c r="C33" s="25" t="s">
        <v>64</v>
      </c>
      <c r="D33" s="26">
        <v>25</v>
      </c>
      <c r="E33" s="27" t="s">
        <v>362</v>
      </c>
      <c r="F33" s="28">
        <v>42315</v>
      </c>
      <c r="G33" s="25" t="s">
        <v>363</v>
      </c>
      <c r="H33" s="42" t="s">
        <v>364</v>
      </c>
      <c r="I33" s="29" t="s">
        <v>365</v>
      </c>
      <c r="J33" s="25" t="s">
        <v>366</v>
      </c>
      <c r="K33" s="29" t="s">
        <v>367</v>
      </c>
      <c r="L33" s="29" t="s">
        <v>368</v>
      </c>
      <c r="M33" s="29" t="s">
        <v>369</v>
      </c>
      <c r="N33" s="25" t="s">
        <v>370</v>
      </c>
      <c r="O33" s="24" t="s">
        <v>371</v>
      </c>
      <c r="P33" s="24" t="s">
        <v>372</v>
      </c>
      <c r="Q33" s="24" t="s">
        <v>291</v>
      </c>
      <c r="R33" s="25" t="s">
        <v>55</v>
      </c>
      <c r="S33" s="25" t="s">
        <v>75</v>
      </c>
      <c r="T33" s="25">
        <v>0</v>
      </c>
      <c r="U33" s="24"/>
      <c r="V33" s="24" t="s">
        <v>373</v>
      </c>
      <c r="W33" s="24" t="s">
        <v>373</v>
      </c>
      <c r="X33" s="29" t="s">
        <v>374</v>
      </c>
      <c r="Y33" s="24"/>
      <c r="Z33" s="24"/>
      <c r="AA33" s="65" t="s">
        <v>418</v>
      </c>
      <c r="AB33" s="65" t="s">
        <v>415</v>
      </c>
      <c r="AC33" s="65" t="s">
        <v>426</v>
      </c>
      <c r="AD33" s="31"/>
      <c r="AE33" s="32"/>
      <c r="AF33" s="24"/>
    </row>
    <row r="34" spans="1:32" ht="44.25" customHeight="1">
      <c r="A34" s="33" t="s">
        <v>408</v>
      </c>
      <c r="B34" s="24" t="s">
        <v>41</v>
      </c>
      <c r="C34" s="25" t="s">
        <v>64</v>
      </c>
      <c r="D34" s="26">
        <v>26</v>
      </c>
      <c r="E34" s="27" t="s">
        <v>307</v>
      </c>
      <c r="F34" s="28">
        <v>43078</v>
      </c>
      <c r="G34" s="25" t="s">
        <v>294</v>
      </c>
      <c r="H34" s="42" t="s">
        <v>295</v>
      </c>
      <c r="I34" s="29" t="s">
        <v>308</v>
      </c>
      <c r="J34" s="25" t="s">
        <v>296</v>
      </c>
      <c r="K34" s="24" t="s">
        <v>297</v>
      </c>
      <c r="L34" s="24" t="s">
        <v>298</v>
      </c>
      <c r="M34" s="29" t="s">
        <v>299</v>
      </c>
      <c r="N34" s="25" t="s">
        <v>300</v>
      </c>
      <c r="O34" s="24" t="s">
        <v>301</v>
      </c>
      <c r="P34" s="24" t="s">
        <v>302</v>
      </c>
      <c r="Q34" s="24" t="s">
        <v>291</v>
      </c>
      <c r="R34" s="25" t="s">
        <v>55</v>
      </c>
      <c r="S34" s="25" t="s">
        <v>75</v>
      </c>
      <c r="T34" s="30" t="s">
        <v>303</v>
      </c>
      <c r="U34" s="30"/>
      <c r="V34" s="24" t="s">
        <v>305</v>
      </c>
      <c r="W34" s="24" t="s">
        <v>306</v>
      </c>
      <c r="X34" s="29" t="s">
        <v>304</v>
      </c>
      <c r="Y34" s="30"/>
      <c r="Z34" s="30"/>
      <c r="AA34" s="65" t="s">
        <v>418</v>
      </c>
      <c r="AB34" s="65" t="s">
        <v>415</v>
      </c>
      <c r="AC34" s="65" t="s">
        <v>427</v>
      </c>
      <c r="AD34" s="31"/>
      <c r="AE34" s="32"/>
      <c r="AF34" s="24"/>
    </row>
  </sheetData>
  <autoFilter ref="A8:AF34">
    <sortState ref="A9:AF34">
      <sortCondition ref="C9:C34" customList="pes,fena"/>
      <sortCondition ref="A9:A34" customList="doživotní bonitace,první bonitace"/>
      <sortCondition ref="B9:B34" customList="krátkosrstá,dlohosrstá"/>
      <sortCondition ref="E9:E34"/>
    </sortState>
  </autoFilter>
  <mergeCells count="1">
    <mergeCell ref="AA7:AD7"/>
  </mergeCells>
  <printOptions horizontalCentered="1"/>
  <pageMargins left="0.196527777777778" right="0.196527777777778" top="0.196527777777778" bottom="0.32986111111111099" header="0.51180555555555496" footer="0.15972222222222199"/>
  <pageSetup paperSize="9" scale="61" firstPageNumber="0" fitToHeight="0" orientation="landscape" horizontalDpi="300" verticalDpi="300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AMK290"/>
  <sheetViews>
    <sheetView topLeftCell="A244" workbookViewId="0">
      <selection activeCell="O5" sqref="O5"/>
    </sheetView>
  </sheetViews>
  <sheetFormatPr defaultRowHeight="15" outlineLevelCol="1"/>
  <cols>
    <col min="1" max="2" width="2.7109375" style="2" customWidth="1" outlineLevel="1"/>
    <col min="3" max="3" width="7.42578125" style="1" customWidth="1"/>
    <col min="4" max="4" width="10.28515625" style="1" customWidth="1"/>
    <col min="5" max="5" width="14" style="1" customWidth="1"/>
    <col min="6" max="6" width="18.42578125" style="1" customWidth="1"/>
    <col min="7" max="7" width="16.42578125" style="1" customWidth="1"/>
    <col min="8" max="8" width="5.7109375" style="1" customWidth="1"/>
    <col min="9" max="9" width="9.85546875" style="1" customWidth="1"/>
    <col min="10" max="10" width="10.7109375" style="1" customWidth="1"/>
    <col min="11" max="11" width="13.7109375" style="6" customWidth="1"/>
    <col min="12" max="1025" width="8.7109375" style="1" customWidth="1"/>
  </cols>
  <sheetData>
    <row r="2" spans="1:13" s="14" customFormat="1" ht="38.25" customHeight="1">
      <c r="A2" s="48" t="s">
        <v>409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3" ht="27.75" customHeight="1">
      <c r="A3" s="49" t="str">
        <f>Databáze!C9</f>
        <v>pes</v>
      </c>
      <c r="B3" s="49"/>
      <c r="C3" s="49"/>
      <c r="D3" s="50" t="str">
        <f>Databáze!E9</f>
        <v>Arno Pro-Jan</v>
      </c>
      <c r="E3" s="50"/>
      <c r="F3" s="50"/>
      <c r="G3" s="50"/>
      <c r="H3" s="50"/>
      <c r="I3" s="50"/>
      <c r="J3" s="50"/>
      <c r="K3" s="50"/>
    </row>
    <row r="4" spans="1:13" ht="21.75" customHeight="1">
      <c r="A4" s="51" t="str">
        <f>Databáze!A9</f>
        <v>doživotní bonitace</v>
      </c>
      <c r="B4" s="52" t="str">
        <f>Databáze!B9</f>
        <v>krátká</v>
      </c>
      <c r="C4" s="53">
        <f>Databáze!D9</f>
        <v>1</v>
      </c>
      <c r="D4" s="35" t="str">
        <f>Databáze!$F$8</f>
        <v>Datum nar.:</v>
      </c>
      <c r="E4" s="36">
        <f>Databáze!F9</f>
        <v>42322</v>
      </c>
      <c r="F4" s="37" t="str">
        <f>Databáze!$G$8</f>
        <v>Číslo zápisu:</v>
      </c>
      <c r="G4" s="54" t="str">
        <f>Databáze!G9</f>
        <v>DS/101132/15/18</v>
      </c>
      <c r="H4" s="54"/>
      <c r="I4" s="54"/>
      <c r="J4" s="35" t="str">
        <f>Databáze!$H$8</f>
        <v>Tet. číslo/čip:</v>
      </c>
      <c r="K4" s="39" t="str">
        <f>Databáze!H9</f>
        <v>14299</v>
      </c>
    </row>
    <row r="5" spans="1:13" ht="21.75" customHeight="1">
      <c r="A5" s="51"/>
      <c r="B5" s="52"/>
      <c r="C5" s="53"/>
      <c r="D5" s="37" t="str">
        <f>Databáze!$Q$8</f>
        <v>Zkoušky:</v>
      </c>
      <c r="E5" s="54" t="str">
        <f>Databáze!Q9</f>
        <v>BH, IGP 3, ZVV1</v>
      </c>
      <c r="F5" s="54"/>
      <c r="G5" s="54"/>
      <c r="H5" s="55" t="str">
        <f>Databáze!$U$8</f>
        <v>Bonitace:</v>
      </c>
      <c r="I5" s="55"/>
      <c r="J5" s="56" t="str">
        <f>Databáze!U9</f>
        <v>5CV1/P</v>
      </c>
      <c r="K5" s="56"/>
    </row>
    <row r="6" spans="1:13" ht="21.75" customHeight="1">
      <c r="A6" s="51"/>
      <c r="B6" s="52"/>
      <c r="C6" s="53"/>
      <c r="D6" s="37" t="str">
        <f>Databáze!$R$8</f>
        <v>RTG - DKK:</v>
      </c>
      <c r="E6" s="38" t="str">
        <f>Databáze!R9</f>
        <v>A</v>
      </c>
      <c r="F6" s="35" t="str">
        <f>Databáze!$S$8</f>
        <v>RTG - DLK:</v>
      </c>
      <c r="G6" s="38" t="str">
        <f>Databáze!S9</f>
        <v>0/0</v>
      </c>
      <c r="H6" s="57" t="str">
        <f>Databáze!$T$8</f>
        <v>Výstavní ocenění:</v>
      </c>
      <c r="I6" s="57"/>
      <c r="J6" s="58">
        <f>Databáze!T9</f>
        <v>0</v>
      </c>
      <c r="K6" s="58"/>
    </row>
    <row r="7" spans="1:13" ht="21.75" customHeight="1">
      <c r="A7" s="51"/>
      <c r="B7" s="52"/>
      <c r="C7" s="53"/>
      <c r="D7" s="55" t="str">
        <f>Databáze!$I$8</f>
        <v>Otec:</v>
      </c>
      <c r="E7" s="59" t="str">
        <f>Databáze!I9</f>
        <v>Harras v. Vogelsberger Südhang</v>
      </c>
      <c r="F7" s="59"/>
      <c r="G7" s="60" t="str">
        <f>Databáze!J9</f>
        <v>DS/79248/10/11</v>
      </c>
      <c r="H7" s="61" t="str">
        <f>Databáze!K9</f>
        <v>Paska v. Salztalblick</v>
      </c>
      <c r="I7" s="61"/>
      <c r="J7" s="61"/>
      <c r="K7" s="61"/>
    </row>
    <row r="8" spans="1:13" ht="21.75" customHeight="1">
      <c r="A8" s="51"/>
      <c r="B8" s="52"/>
      <c r="C8" s="53"/>
      <c r="D8" s="55"/>
      <c r="E8" s="59"/>
      <c r="F8" s="59"/>
      <c r="G8" s="60"/>
      <c r="H8" s="61" t="str">
        <f>Databáze!L9</f>
        <v>Evy v. Vogelsberger Südhang</v>
      </c>
      <c r="I8" s="61"/>
      <c r="J8" s="61"/>
      <c r="K8" s="61"/>
    </row>
    <row r="9" spans="1:13" ht="21.75" customHeight="1">
      <c r="A9" s="51"/>
      <c r="B9" s="52"/>
      <c r="C9" s="53"/>
      <c r="D9" s="55" t="str">
        <f>Databáze!$M$8</f>
        <v>Matka:</v>
      </c>
      <c r="E9" s="59" t="str">
        <f>Databáze!M9</f>
        <v>Hikary ze Stříbrného kamene</v>
      </c>
      <c r="F9" s="59"/>
      <c r="G9" s="60" t="str">
        <f>Databáze!N9</f>
        <v>DS/89570/13/15</v>
      </c>
      <c r="H9" s="61" t="str">
        <f>Databáze!O9</f>
        <v>Howy v. Höllbachgrund</v>
      </c>
      <c r="I9" s="61"/>
      <c r="J9" s="61"/>
      <c r="K9" s="61"/>
    </row>
    <row r="10" spans="1:13" ht="21.75" customHeight="1">
      <c r="A10" s="51"/>
      <c r="B10" s="52"/>
      <c r="C10" s="53"/>
      <c r="D10" s="55"/>
      <c r="E10" s="59"/>
      <c r="F10" s="59"/>
      <c r="G10" s="60"/>
      <c r="H10" s="61" t="str">
        <f>Databáze!P9</f>
        <v>Una ze Stříbrného kamene</v>
      </c>
      <c r="I10" s="61"/>
      <c r="J10" s="61"/>
      <c r="K10" s="61"/>
      <c r="M10" s="7"/>
    </row>
    <row r="11" spans="1:13" ht="21.75" customHeight="1">
      <c r="A11" s="51"/>
      <c r="B11" s="52"/>
      <c r="C11" s="53"/>
      <c r="D11" s="37" t="str">
        <f>Databáze!$V$8</f>
        <v>Chovatel:</v>
      </c>
      <c r="E11" s="62" t="str">
        <f>Databáze!V9</f>
        <v>Jan Prokeš, Maredova 25, 391 81, Veselí nad Lužnicí</v>
      </c>
      <c r="F11" s="62"/>
      <c r="G11" s="62"/>
      <c r="H11" s="62"/>
      <c r="I11" s="62"/>
      <c r="J11" s="63"/>
      <c r="K11" s="63"/>
    </row>
    <row r="12" spans="1:13" ht="21.75" customHeight="1">
      <c r="A12" s="51"/>
      <c r="B12" s="52"/>
      <c r="C12" s="53"/>
      <c r="D12" s="37" t="str">
        <f>Databáze!$W$8</f>
        <v>Majitel:</v>
      </c>
      <c r="E12" s="62" t="str">
        <f>Databáze!W9</f>
        <v>Jan Prokeš, Maredova 25, 391 81, Veselí nad Lužnicí</v>
      </c>
      <c r="F12" s="62"/>
      <c r="G12" s="62"/>
      <c r="H12" s="62"/>
      <c r="I12" s="62"/>
      <c r="J12" s="63"/>
      <c r="K12" s="63"/>
    </row>
    <row r="13" spans="1:13" ht="21.75" customHeight="1">
      <c r="A13" s="51"/>
      <c r="B13" s="52"/>
      <c r="C13" s="53"/>
      <c r="D13" s="40" t="str">
        <f>Databáze!$Y$8</f>
        <v>Držitel:</v>
      </c>
      <c r="E13" s="64">
        <f>Databáze!Y9</f>
        <v>0</v>
      </c>
      <c r="F13" s="64"/>
      <c r="G13" s="64"/>
      <c r="H13" s="64"/>
      <c r="I13" s="64"/>
      <c r="J13" s="63"/>
      <c r="K13" s="63"/>
    </row>
    <row r="14" spans="1:13" ht="27.75" customHeight="1">
      <c r="A14" s="49" t="str">
        <f>Databáze!C10</f>
        <v>pes</v>
      </c>
      <c r="B14" s="49"/>
      <c r="C14" s="49"/>
      <c r="D14" s="50" t="str">
        <f>Databáze!E10</f>
        <v>Bandio Daria Reda</v>
      </c>
      <c r="E14" s="50"/>
      <c r="F14" s="50"/>
      <c r="G14" s="50"/>
      <c r="H14" s="50"/>
      <c r="I14" s="50"/>
      <c r="J14" s="50"/>
      <c r="K14" s="50"/>
    </row>
    <row r="15" spans="1:13" ht="21.75" customHeight="1">
      <c r="A15" s="51" t="str">
        <f>Databáze!A10</f>
        <v>doživotní bonitace</v>
      </c>
      <c r="B15" s="52" t="str">
        <f>Databáze!B10</f>
        <v>krátká</v>
      </c>
      <c r="C15" s="53">
        <f>Databáze!D10</f>
        <v>2</v>
      </c>
      <c r="D15" s="35" t="str">
        <f>Databáze!$F$8</f>
        <v>Datum nar.:</v>
      </c>
      <c r="E15" s="36">
        <f>Databáze!F10</f>
        <v>42487</v>
      </c>
      <c r="F15" s="37" t="str">
        <f>Databáze!$G$8</f>
        <v>Číslo zápisu:</v>
      </c>
      <c r="G15" s="54" t="str">
        <f>Databáze!G10</f>
        <v>DS/103615/16/18</v>
      </c>
      <c r="H15" s="54"/>
      <c r="I15" s="54"/>
      <c r="J15" s="35" t="str">
        <f>Databáze!$H$8</f>
        <v>Tet. číslo/čip:</v>
      </c>
      <c r="K15" s="39" t="str">
        <f>Databáze!H10</f>
        <v>18699</v>
      </c>
    </row>
    <row r="16" spans="1:13" ht="21.75" customHeight="1">
      <c r="A16" s="51"/>
      <c r="B16" s="52"/>
      <c r="C16" s="53"/>
      <c r="D16" s="37" t="str">
        <f>Databáze!$Q$8</f>
        <v>Zkoušky:</v>
      </c>
      <c r="E16" s="54" t="str">
        <f>Databáze!Q10</f>
        <v>BH, IGP 3</v>
      </c>
      <c r="F16" s="54"/>
      <c r="G16" s="54"/>
      <c r="H16" s="55" t="str">
        <f>Databáze!$U$8</f>
        <v>Bonitace:</v>
      </c>
      <c r="I16" s="55"/>
      <c r="J16" s="56" t="str">
        <f>Databáze!U10</f>
        <v>4CX1/P 1.tř.</v>
      </c>
      <c r="K16" s="56"/>
    </row>
    <row r="17" spans="1:13" ht="21.75" customHeight="1">
      <c r="A17" s="51"/>
      <c r="B17" s="52"/>
      <c r="C17" s="53"/>
      <c r="D17" s="37" t="str">
        <f>Databáze!$R$8</f>
        <v>RTG - DKK:</v>
      </c>
      <c r="E17" s="38" t="str">
        <f>Databáze!R10</f>
        <v>A</v>
      </c>
      <c r="F17" s="35" t="str">
        <f>Databáze!$S$8</f>
        <v>RTG - DLK:</v>
      </c>
      <c r="G17" s="38" t="str">
        <f>Databáze!S10</f>
        <v>0/0</v>
      </c>
      <c r="H17" s="57" t="str">
        <f>Databáze!$T$8</f>
        <v>Výstavní ocenění:</v>
      </c>
      <c r="I17" s="57"/>
      <c r="J17" s="58">
        <f>Databáze!T10</f>
        <v>0</v>
      </c>
      <c r="K17" s="58"/>
    </row>
    <row r="18" spans="1:13" ht="21.75" customHeight="1">
      <c r="A18" s="51"/>
      <c r="B18" s="52"/>
      <c r="C18" s="53"/>
      <c r="D18" s="55" t="str">
        <f>Databáze!$I$8</f>
        <v>Otec:</v>
      </c>
      <c r="E18" s="59" t="str">
        <f>Databáze!I10</f>
        <v>Dinoso vom Eisernenkreus</v>
      </c>
      <c r="F18" s="59"/>
      <c r="G18" s="60" t="str">
        <f>Databáze!J10</f>
        <v>SZ Nr/2281488</v>
      </c>
      <c r="H18" s="61" t="str">
        <f>Databáze!K10</f>
        <v>Quardes von der Staatsmacht</v>
      </c>
      <c r="I18" s="61"/>
      <c r="J18" s="61"/>
      <c r="K18" s="61"/>
    </row>
    <row r="19" spans="1:13" ht="21.75" customHeight="1">
      <c r="A19" s="51"/>
      <c r="B19" s="52"/>
      <c r="C19" s="53"/>
      <c r="D19" s="55"/>
      <c r="E19" s="59"/>
      <c r="F19" s="59"/>
      <c r="G19" s="60"/>
      <c r="H19" s="61" t="str">
        <f>Databáze!L10</f>
        <v>Yucca von der Mohnwiese</v>
      </c>
      <c r="I19" s="61"/>
      <c r="J19" s="61"/>
      <c r="K19" s="61"/>
    </row>
    <row r="20" spans="1:13" ht="21.75" customHeight="1">
      <c r="A20" s="51"/>
      <c r="B20" s="52"/>
      <c r="C20" s="53"/>
      <c r="D20" s="55" t="str">
        <f>Databáze!$M$8</f>
        <v>Matka:</v>
      </c>
      <c r="E20" s="59" t="str">
        <f>Databáze!M10</f>
        <v>Imperia Anrebri</v>
      </c>
      <c r="F20" s="59"/>
      <c r="G20" s="60" t="str">
        <f>Databáze!N10</f>
        <v>DS/73815/09/12</v>
      </c>
      <c r="H20" s="61" t="str">
        <f>Databáze!O10</f>
        <v>Champ v. Schloss Birkenstein</v>
      </c>
      <c r="I20" s="61"/>
      <c r="J20" s="61"/>
      <c r="K20" s="61"/>
    </row>
    <row r="21" spans="1:13" ht="21.75" customHeight="1">
      <c r="A21" s="51"/>
      <c r="B21" s="52"/>
      <c r="C21" s="53"/>
      <c r="D21" s="55"/>
      <c r="E21" s="59"/>
      <c r="F21" s="59"/>
      <c r="G21" s="60"/>
      <c r="H21" s="61" t="str">
        <f>Databáze!P10</f>
        <v>Gwen Anrebri</v>
      </c>
      <c r="I21" s="61"/>
      <c r="J21" s="61"/>
      <c r="K21" s="61"/>
      <c r="M21" s="7"/>
    </row>
    <row r="22" spans="1:13" ht="21.75" customHeight="1">
      <c r="A22" s="51"/>
      <c r="B22" s="52"/>
      <c r="C22" s="53"/>
      <c r="D22" s="37" t="str">
        <f>Databáze!$V$8</f>
        <v>Chovatel:</v>
      </c>
      <c r="E22" s="62" t="str">
        <f>Databáze!V10</f>
        <v>Dalibor Dvořák, Macháčkova 32, 318 00 Plzeň</v>
      </c>
      <c r="F22" s="62"/>
      <c r="G22" s="62"/>
      <c r="H22" s="62"/>
      <c r="I22" s="62"/>
      <c r="J22" s="63"/>
      <c r="K22" s="63"/>
    </row>
    <row r="23" spans="1:13" ht="21.75" customHeight="1">
      <c r="A23" s="51"/>
      <c r="B23" s="52"/>
      <c r="C23" s="53"/>
      <c r="D23" s="37" t="str">
        <f>Databáze!$W$8</f>
        <v>Majitel:</v>
      </c>
      <c r="E23" s="62" t="str">
        <f>Databáze!W10</f>
        <v>Luboš Gric, Sídliště Míru 15, 384 51 Volary</v>
      </c>
      <c r="F23" s="62"/>
      <c r="G23" s="62"/>
      <c r="H23" s="62"/>
      <c r="I23" s="62"/>
      <c r="J23" s="63"/>
      <c r="K23" s="63"/>
    </row>
    <row r="24" spans="1:13" ht="21.75" customHeight="1">
      <c r="A24" s="51"/>
      <c r="B24" s="52"/>
      <c r="C24" s="53"/>
      <c r="D24" s="40" t="str">
        <f>Databáze!$Y$8</f>
        <v>Držitel:</v>
      </c>
      <c r="E24" s="64">
        <f>Databáze!Y10</f>
        <v>0</v>
      </c>
      <c r="F24" s="64"/>
      <c r="G24" s="64"/>
      <c r="H24" s="64"/>
      <c r="I24" s="64"/>
      <c r="J24" s="63"/>
      <c r="K24" s="63"/>
    </row>
    <row r="25" spans="1:13" ht="27.75" customHeight="1">
      <c r="A25" s="49" t="str">
        <f>Databáze!C11</f>
        <v>pes</v>
      </c>
      <c r="B25" s="49"/>
      <c r="C25" s="49"/>
      <c r="D25" s="50" t="str">
        <f>Databáze!E11</f>
        <v>Indy od Tyrušky</v>
      </c>
      <c r="E25" s="50"/>
      <c r="F25" s="50"/>
      <c r="G25" s="50"/>
      <c r="H25" s="50"/>
      <c r="I25" s="50"/>
      <c r="J25" s="50"/>
      <c r="K25" s="50"/>
    </row>
    <row r="26" spans="1:13" ht="21.75" customHeight="1">
      <c r="A26" s="51" t="str">
        <f>Databáze!A11</f>
        <v>doživotní bonitace</v>
      </c>
      <c r="B26" s="52" t="str">
        <f>Databáze!B11</f>
        <v>krátká</v>
      </c>
      <c r="C26" s="53">
        <f>Databáze!D11</f>
        <v>3</v>
      </c>
      <c r="D26" s="35" t="str">
        <f>Databáze!$F$8</f>
        <v>Datum nar.:</v>
      </c>
      <c r="E26" s="36">
        <f>Databáze!F11</f>
        <v>42500</v>
      </c>
      <c r="F26" s="37" t="str">
        <f>Databáze!$G$8</f>
        <v>Číslo zápisu:</v>
      </c>
      <c r="G26" s="54" t="str">
        <f>Databáze!G11</f>
        <v>DS/103456/16/18</v>
      </c>
      <c r="H26" s="54"/>
      <c r="I26" s="54"/>
      <c r="J26" s="35" t="str">
        <f>Databáze!$H$8</f>
        <v>Tet. číslo/čip:</v>
      </c>
      <c r="K26" s="39" t="str">
        <f>Databáze!H11</f>
        <v>07641</v>
      </c>
    </row>
    <row r="27" spans="1:13" ht="21.75" customHeight="1">
      <c r="A27" s="51"/>
      <c r="B27" s="52"/>
      <c r="C27" s="53"/>
      <c r="D27" s="37" t="str">
        <f>Databáze!$Q$8</f>
        <v>Zkoušky:</v>
      </c>
      <c r="E27" s="54" t="str">
        <f>Databáze!Q11</f>
        <v>BH, IGP 1, IGP 2, SPr 3</v>
      </c>
      <c r="F27" s="54"/>
      <c r="G27" s="54"/>
      <c r="H27" s="55" t="str">
        <f>Databáze!$U$8</f>
        <v>Bonitace:</v>
      </c>
      <c r="I27" s="55"/>
      <c r="J27" s="56" t="str">
        <f>Databáze!U11</f>
        <v>541/P</v>
      </c>
      <c r="K27" s="56"/>
    </row>
    <row r="28" spans="1:13" ht="21.75" customHeight="1">
      <c r="A28" s="51"/>
      <c r="B28" s="52"/>
      <c r="C28" s="53"/>
      <c r="D28" s="37" t="str">
        <f>Databáze!$R$8</f>
        <v>RTG - DKK:</v>
      </c>
      <c r="E28" s="38" t="str">
        <f>Databáze!R11</f>
        <v>A</v>
      </c>
      <c r="F28" s="35" t="str">
        <f>Databáze!$S$8</f>
        <v>RTG - DLK:</v>
      </c>
      <c r="G28" s="38" t="str">
        <f>Databáze!S11</f>
        <v>0/0</v>
      </c>
      <c r="H28" s="57" t="str">
        <f>Databáze!$T$8</f>
        <v>Výstavní ocenění:</v>
      </c>
      <c r="I28" s="57"/>
      <c r="J28" s="58">
        <f>Databáze!T11</f>
        <v>0</v>
      </c>
      <c r="K28" s="58"/>
    </row>
    <row r="29" spans="1:13" ht="21.75" customHeight="1">
      <c r="A29" s="51"/>
      <c r="B29" s="52"/>
      <c r="C29" s="53"/>
      <c r="D29" s="55" t="str">
        <f>Databáze!$I$8</f>
        <v>Otec:</v>
      </c>
      <c r="E29" s="59" t="str">
        <f>Databáze!I11</f>
        <v>Eros vom tapferen Krieger</v>
      </c>
      <c r="F29" s="59"/>
      <c r="G29" s="60" t="str">
        <f>Databáze!J11</f>
        <v>SZ Nr/2300112</v>
      </c>
      <c r="H29" s="61" t="str">
        <f>Databáze!K11</f>
        <v>Zorro von der Mordschau</v>
      </c>
      <c r="I29" s="61"/>
      <c r="J29" s="61"/>
      <c r="K29" s="61"/>
    </row>
    <row r="30" spans="1:13" ht="21.75" customHeight="1">
      <c r="A30" s="51"/>
      <c r="B30" s="52"/>
      <c r="C30" s="53"/>
      <c r="D30" s="55"/>
      <c r="E30" s="59"/>
      <c r="F30" s="59"/>
      <c r="G30" s="60"/>
      <c r="H30" s="61" t="str">
        <f>Databáze!L11</f>
        <v>Polly del Lupo Nero</v>
      </c>
      <c r="I30" s="61"/>
      <c r="J30" s="61"/>
      <c r="K30" s="61"/>
    </row>
    <row r="31" spans="1:13" ht="21.75" customHeight="1">
      <c r="A31" s="51"/>
      <c r="B31" s="52"/>
      <c r="C31" s="53"/>
      <c r="D31" s="55" t="str">
        <f>Databáze!$M$8</f>
        <v>Matka:</v>
      </c>
      <c r="E31" s="59" t="str">
        <f>Databáze!M11</f>
        <v>Olivia Aritar Bastet</v>
      </c>
      <c r="F31" s="59"/>
      <c r="G31" s="60" t="str">
        <f>Databáze!N11</f>
        <v>DS/83187/11/14</v>
      </c>
      <c r="H31" s="61" t="str">
        <f>Databáze!O11</f>
        <v>Ike v.d.Donauvorstadt</v>
      </c>
      <c r="I31" s="61"/>
      <c r="J31" s="61"/>
      <c r="K31" s="61"/>
    </row>
    <row r="32" spans="1:13" ht="21.75" customHeight="1">
      <c r="A32" s="51"/>
      <c r="B32" s="52"/>
      <c r="C32" s="53"/>
      <c r="D32" s="55"/>
      <c r="E32" s="59"/>
      <c r="F32" s="59"/>
      <c r="G32" s="60"/>
      <c r="H32" s="61" t="str">
        <f>Databáze!P11</f>
        <v>Zendy Aritar Bastet</v>
      </c>
      <c r="I32" s="61"/>
      <c r="J32" s="61"/>
      <c r="K32" s="61"/>
      <c r="M32" s="7"/>
    </row>
    <row r="33" spans="1:13" ht="21.75" customHeight="1">
      <c r="A33" s="51"/>
      <c r="B33" s="52"/>
      <c r="C33" s="53"/>
      <c r="D33" s="37" t="str">
        <f>Databáze!$V$8</f>
        <v>Chovatel:</v>
      </c>
      <c r="E33" s="62" t="str">
        <f>Databáze!V11</f>
        <v>Gabriela Palečková, 1.Máje 85, 277 11 Lobkovice - Neratovice</v>
      </c>
      <c r="F33" s="62"/>
      <c r="G33" s="62"/>
      <c r="H33" s="62"/>
      <c r="I33" s="62"/>
      <c r="J33" s="63"/>
      <c r="K33" s="63"/>
    </row>
    <row r="34" spans="1:13" ht="21.75" customHeight="1">
      <c r="A34" s="51"/>
      <c r="B34" s="52"/>
      <c r="C34" s="53"/>
      <c r="D34" s="37" t="str">
        <f>Databáze!$W$8</f>
        <v>Majitel:</v>
      </c>
      <c r="E34" s="62" t="str">
        <f>Databáze!W11</f>
        <v>Mudr. Vladimír Tůma, Rynárec 207, 394 01 Rynárec</v>
      </c>
      <c r="F34" s="62"/>
      <c r="G34" s="62"/>
      <c r="H34" s="62"/>
      <c r="I34" s="62"/>
      <c r="J34" s="63"/>
      <c r="K34" s="63"/>
    </row>
    <row r="35" spans="1:13" ht="21.75" customHeight="1">
      <c r="A35" s="51"/>
      <c r="B35" s="52"/>
      <c r="C35" s="53"/>
      <c r="D35" s="40" t="str">
        <f>Databáze!$Y$8</f>
        <v>Držitel:</v>
      </c>
      <c r="E35" s="64">
        <f>Databáze!Y11</f>
        <v>0</v>
      </c>
      <c r="F35" s="64"/>
      <c r="G35" s="64"/>
      <c r="H35" s="64"/>
      <c r="I35" s="64"/>
      <c r="J35" s="63"/>
      <c r="K35" s="63"/>
    </row>
    <row r="36" spans="1:13" s="14" customFormat="1" ht="38.25" customHeight="1">
      <c r="A36" s="48" t="s">
        <v>410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</row>
    <row r="37" spans="1:13" ht="27.75" customHeight="1">
      <c r="A37" s="49" t="str">
        <f>Databáze!C12</f>
        <v>pes</v>
      </c>
      <c r="B37" s="49"/>
      <c r="C37" s="49"/>
      <c r="D37" s="50" t="str">
        <f>Databáze!E12</f>
        <v>Benny z Berounské bašty</v>
      </c>
      <c r="E37" s="50"/>
      <c r="F37" s="50"/>
      <c r="G37" s="50"/>
      <c r="H37" s="50"/>
      <c r="I37" s="50"/>
      <c r="J37" s="50"/>
      <c r="K37" s="50"/>
    </row>
    <row r="38" spans="1:13" ht="21.75" customHeight="1">
      <c r="A38" s="51" t="str">
        <f>Databáze!A12</f>
        <v>první bonitace</v>
      </c>
      <c r="B38" s="52" t="str">
        <f>Databáze!B12</f>
        <v>krátká</v>
      </c>
      <c r="C38" s="53">
        <f>Databáze!D12</f>
        <v>4</v>
      </c>
      <c r="D38" s="35" t="str">
        <f>Databáze!$F$8</f>
        <v>Datum nar.:</v>
      </c>
      <c r="E38" s="36">
        <f>Databáze!F12</f>
        <v>41413</v>
      </c>
      <c r="F38" s="37" t="str">
        <f>Databáze!$G$8</f>
        <v>Číslo zápisu:</v>
      </c>
      <c r="G38" s="54" t="str">
        <f>Databáze!G12</f>
        <v>DS/90394/13/17</v>
      </c>
      <c r="H38" s="54"/>
      <c r="I38" s="54"/>
      <c r="J38" s="35" t="str">
        <f>Databáze!$H$8</f>
        <v>Tet. číslo/čip:</v>
      </c>
      <c r="K38" s="39" t="str">
        <f>Databáze!H12</f>
        <v>26552</v>
      </c>
    </row>
    <row r="39" spans="1:13" ht="21.75" customHeight="1">
      <c r="A39" s="51"/>
      <c r="B39" s="52"/>
      <c r="C39" s="53"/>
      <c r="D39" s="37" t="str">
        <f>Databáze!$Q$8</f>
        <v>Zkoušky:</v>
      </c>
      <c r="E39" s="54" t="str">
        <f>Databáze!Q12</f>
        <v>BH, IGP3</v>
      </c>
      <c r="F39" s="54"/>
      <c r="G39" s="54"/>
      <c r="H39" s="55" t="str">
        <f>Databáze!$U$8</f>
        <v>Bonitace:</v>
      </c>
      <c r="I39" s="55"/>
      <c r="J39" s="56">
        <f>Databáze!U12</f>
        <v>0</v>
      </c>
      <c r="K39" s="56"/>
    </row>
    <row r="40" spans="1:13" ht="21.75" customHeight="1">
      <c r="A40" s="51"/>
      <c r="B40" s="52"/>
      <c r="C40" s="53"/>
      <c r="D40" s="37" t="str">
        <f>Databáze!$R$8</f>
        <v>RTG - DKK:</v>
      </c>
      <c r="E40" s="38" t="str">
        <f>Databáze!R12</f>
        <v>A</v>
      </c>
      <c r="F40" s="35" t="str">
        <f>Databáze!$S$8</f>
        <v>RTG - DLK:</v>
      </c>
      <c r="G40" s="38" t="str">
        <f>Databáze!S12</f>
        <v>0/0</v>
      </c>
      <c r="H40" s="57" t="str">
        <f>Databáze!$T$8</f>
        <v>Výstavní ocenění:</v>
      </c>
      <c r="I40" s="57"/>
      <c r="J40" s="58">
        <f>Databáze!T12</f>
        <v>0</v>
      </c>
      <c r="K40" s="58"/>
    </row>
    <row r="41" spans="1:13" ht="21.75" customHeight="1">
      <c r="A41" s="51"/>
      <c r="B41" s="52"/>
      <c r="C41" s="53"/>
      <c r="D41" s="55" t="str">
        <f>Databáze!$I$8</f>
        <v>Otec:</v>
      </c>
      <c r="E41" s="59" t="str">
        <f>Databáze!I12</f>
        <v>Jaro Ja-He</v>
      </c>
      <c r="F41" s="59"/>
      <c r="G41" s="60" t="str">
        <f>Databáze!J12</f>
        <v>DS/67999-07/06/08</v>
      </c>
      <c r="H41" s="61" t="str">
        <f>Databáze!K12</f>
        <v>Ellute v.d. Mohnwiese</v>
      </c>
      <c r="I41" s="61"/>
      <c r="J41" s="61"/>
      <c r="K41" s="61"/>
    </row>
    <row r="42" spans="1:13" ht="21.75" customHeight="1">
      <c r="A42" s="51"/>
      <c r="B42" s="52"/>
      <c r="C42" s="53"/>
      <c r="D42" s="55"/>
      <c r="E42" s="59"/>
      <c r="F42" s="59"/>
      <c r="G42" s="60"/>
      <c r="H42" s="61" t="str">
        <f>Databáze!L12</f>
        <v>Jola vom Ortenberg</v>
      </c>
      <c r="I42" s="61"/>
      <c r="J42" s="61"/>
      <c r="K42" s="61"/>
    </row>
    <row r="43" spans="1:13" ht="21.75" customHeight="1">
      <c r="A43" s="51"/>
      <c r="B43" s="52"/>
      <c r="C43" s="53"/>
      <c r="D43" s="55" t="str">
        <f>Databáze!$M$8</f>
        <v>Matka:</v>
      </c>
      <c r="E43" s="59" t="str">
        <f>Databáze!M12</f>
        <v>Bona ze Svobodného dvora</v>
      </c>
      <c r="F43" s="59"/>
      <c r="G43" s="60" t="str">
        <f>Databáze!N12</f>
        <v>DS/61655/06/08</v>
      </c>
      <c r="H43" s="61" t="str">
        <f>Databáze!O12</f>
        <v>Vito v.Waldwinkel</v>
      </c>
      <c r="I43" s="61"/>
      <c r="J43" s="61"/>
      <c r="K43" s="61"/>
    </row>
    <row r="44" spans="1:13" ht="21.75" customHeight="1">
      <c r="A44" s="51"/>
      <c r="B44" s="52"/>
      <c r="C44" s="53"/>
      <c r="D44" s="55"/>
      <c r="E44" s="59"/>
      <c r="F44" s="59"/>
      <c r="G44" s="60"/>
      <c r="H44" s="61" t="str">
        <f>Databáze!P12</f>
        <v>Cher Bílý trpaslík</v>
      </c>
      <c r="I44" s="61"/>
      <c r="J44" s="61"/>
      <c r="K44" s="61"/>
      <c r="M44" s="7"/>
    </row>
    <row r="45" spans="1:13" ht="21.75" customHeight="1">
      <c r="A45" s="51"/>
      <c r="B45" s="52"/>
      <c r="C45" s="53"/>
      <c r="D45" s="37" t="str">
        <f>Databáze!$V$8</f>
        <v>Chovatel:</v>
      </c>
      <c r="E45" s="62" t="str">
        <f>Databáze!V12</f>
        <v>Zdeněk Vydra, Tři Sekery 146, 353 01 Mariánské Lázně</v>
      </c>
      <c r="F45" s="62"/>
      <c r="G45" s="62"/>
      <c r="H45" s="62"/>
      <c r="I45" s="62"/>
      <c r="J45" s="63"/>
      <c r="K45" s="63"/>
    </row>
    <row r="46" spans="1:13" ht="21.75" customHeight="1">
      <c r="A46" s="51"/>
      <c r="B46" s="52"/>
      <c r="C46" s="53"/>
      <c r="D46" s="37" t="str">
        <f>Databáze!$W$8</f>
        <v>Majitel:</v>
      </c>
      <c r="E46" s="62" t="str">
        <f>Databáze!W12</f>
        <v>Andrea Vydrová, Tři Sekery 146, 353 01 Mariánské Lázně</v>
      </c>
      <c r="F46" s="62"/>
      <c r="G46" s="62"/>
      <c r="H46" s="62"/>
      <c r="I46" s="62"/>
      <c r="J46" s="63"/>
      <c r="K46" s="63"/>
    </row>
    <row r="47" spans="1:13" ht="21.75" customHeight="1">
      <c r="A47" s="51"/>
      <c r="B47" s="52"/>
      <c r="C47" s="53"/>
      <c r="D47" s="40" t="str">
        <f>Databáze!$Y$8</f>
        <v>Držitel:</v>
      </c>
      <c r="E47" s="64">
        <f>Databáze!Y12</f>
        <v>0</v>
      </c>
      <c r="F47" s="64"/>
      <c r="G47" s="64"/>
      <c r="H47" s="64"/>
      <c r="I47" s="64"/>
      <c r="J47" s="63"/>
      <c r="K47" s="63"/>
    </row>
    <row r="48" spans="1:13" ht="27.75" customHeight="1">
      <c r="A48" s="49" t="str">
        <f>Databáze!C13</f>
        <v>pes</v>
      </c>
      <c r="B48" s="49"/>
      <c r="C48" s="49"/>
      <c r="D48" s="50" t="str">
        <f>Databáze!E13</f>
        <v>Cedrik z Nohradu</v>
      </c>
      <c r="E48" s="50"/>
      <c r="F48" s="50"/>
      <c r="G48" s="50"/>
      <c r="H48" s="50"/>
      <c r="I48" s="50"/>
      <c r="J48" s="50"/>
      <c r="K48" s="50"/>
    </row>
    <row r="49" spans="1:13" ht="21.75" customHeight="1">
      <c r="A49" s="51" t="str">
        <f>Databáze!A13</f>
        <v>první bonitace</v>
      </c>
      <c r="B49" s="52" t="str">
        <f>Databáze!B13</f>
        <v>krátká</v>
      </c>
      <c r="C49" s="53">
        <f>Databáze!D13</f>
        <v>5</v>
      </c>
      <c r="D49" s="35" t="str">
        <f>Databáze!$F$8</f>
        <v>Datum nar.:</v>
      </c>
      <c r="E49" s="36" t="str">
        <f>Databáze!F13</f>
        <v>16. 6. 2018</v>
      </c>
      <c r="F49" s="37" t="str">
        <f>Databáze!$G$8</f>
        <v>Číslo zápisu:</v>
      </c>
      <c r="G49" s="54" t="str">
        <f>Databáze!G13</f>
        <v>DS/112931/18</v>
      </c>
      <c r="H49" s="54"/>
      <c r="I49" s="54"/>
      <c r="J49" s="35" t="str">
        <f>Databáze!$H$8</f>
        <v>Tet. číslo/čip:</v>
      </c>
      <c r="K49" s="39">
        <f>Databáze!H13</f>
        <v>13763</v>
      </c>
    </row>
    <row r="50" spans="1:13" ht="21.75" customHeight="1">
      <c r="A50" s="51"/>
      <c r="B50" s="52"/>
      <c r="C50" s="53"/>
      <c r="D50" s="37" t="str">
        <f>Databáze!$Q$8</f>
        <v>Zkoušky:</v>
      </c>
      <c r="E50" s="54" t="str">
        <f>Databáze!Q13</f>
        <v>BH, IGP 1</v>
      </c>
      <c r="F50" s="54"/>
      <c r="G50" s="54"/>
      <c r="H50" s="55" t="str">
        <f>Databáze!$U$8</f>
        <v>Bonitace:</v>
      </c>
      <c r="I50" s="55"/>
      <c r="J50" s="56">
        <f>Databáze!U13</f>
        <v>0</v>
      </c>
      <c r="K50" s="56"/>
    </row>
    <row r="51" spans="1:13" ht="21.75" customHeight="1">
      <c r="A51" s="51"/>
      <c r="B51" s="52"/>
      <c r="C51" s="53"/>
      <c r="D51" s="37" t="str">
        <f>Databáze!$R$8</f>
        <v>RTG - DKK:</v>
      </c>
      <c r="E51" s="38" t="str">
        <f>Databáze!R13</f>
        <v>A</v>
      </c>
      <c r="F51" s="35" t="str">
        <f>Databáze!$S$8</f>
        <v>RTG - DLK:</v>
      </c>
      <c r="G51" s="38" t="str">
        <f>Databáze!S13</f>
        <v>0/0</v>
      </c>
      <c r="H51" s="57" t="str">
        <f>Databáze!$T$8</f>
        <v>Výstavní ocenění:</v>
      </c>
      <c r="I51" s="57"/>
      <c r="J51" s="58">
        <f>Databáze!T13</f>
        <v>0</v>
      </c>
      <c r="K51" s="58"/>
    </row>
    <row r="52" spans="1:13" ht="21.75" customHeight="1">
      <c r="A52" s="51"/>
      <c r="B52" s="52"/>
      <c r="C52" s="53"/>
      <c r="D52" s="55" t="str">
        <f>Databáze!$I$8</f>
        <v>Otec:</v>
      </c>
      <c r="E52" s="59" t="str">
        <f>Databáze!I13</f>
        <v>Fasco z Meridolu</v>
      </c>
      <c r="F52" s="59"/>
      <c r="G52" s="60" t="str">
        <f>Databáze!J13</f>
        <v>DS/93635/14/16</v>
      </c>
      <c r="H52" s="61" t="str">
        <f>Databáze!K13</f>
        <v>Kato Aritar Bastet</v>
      </c>
      <c r="I52" s="61"/>
      <c r="J52" s="61"/>
      <c r="K52" s="61"/>
    </row>
    <row r="53" spans="1:13" ht="21.75" customHeight="1">
      <c r="A53" s="51"/>
      <c r="B53" s="52"/>
      <c r="C53" s="53"/>
      <c r="D53" s="55"/>
      <c r="E53" s="59"/>
      <c r="F53" s="59"/>
      <c r="G53" s="60"/>
      <c r="H53" s="61" t="str">
        <f>Databáze!L13</f>
        <v>Charin Vepeden</v>
      </c>
      <c r="I53" s="61"/>
      <c r="J53" s="61"/>
      <c r="K53" s="61"/>
    </row>
    <row r="54" spans="1:13" ht="21.75" customHeight="1">
      <c r="A54" s="51"/>
      <c r="B54" s="52"/>
      <c r="C54" s="53"/>
      <c r="D54" s="55" t="str">
        <f>Databáze!$M$8</f>
        <v>Matka:</v>
      </c>
      <c r="E54" s="59" t="str">
        <f>Databáze!M13</f>
        <v>Wega Leryka</v>
      </c>
      <c r="F54" s="59"/>
      <c r="G54" s="60" t="str">
        <f>Databáze!N13</f>
        <v>DS/86344/12/14</v>
      </c>
      <c r="H54" s="61" t="str">
        <f>Databáze!O13</f>
        <v>Apoll Daniel Bohemia</v>
      </c>
      <c r="I54" s="61"/>
      <c r="J54" s="61"/>
      <c r="K54" s="61"/>
    </row>
    <row r="55" spans="1:13" ht="21.75" customHeight="1">
      <c r="A55" s="51"/>
      <c r="B55" s="52"/>
      <c r="C55" s="53"/>
      <c r="D55" s="55"/>
      <c r="E55" s="59"/>
      <c r="F55" s="59"/>
      <c r="G55" s="60"/>
      <c r="H55" s="61" t="str">
        <f>Databáze!P13</f>
        <v>Richie Leryka</v>
      </c>
      <c r="I55" s="61"/>
      <c r="J55" s="61"/>
      <c r="K55" s="61"/>
      <c r="M55" s="7"/>
    </row>
    <row r="56" spans="1:13" ht="21.75" customHeight="1">
      <c r="A56" s="51"/>
      <c r="B56" s="52"/>
      <c r="C56" s="53"/>
      <c r="D56" s="37" t="str">
        <f>Databáze!$V$8</f>
        <v>Chovatel:</v>
      </c>
      <c r="E56" s="62" t="str">
        <f>Databáze!V13</f>
        <v>Josef Machát, Komenského 42, 573 33 Nové Hrady</v>
      </c>
      <c r="F56" s="62"/>
      <c r="G56" s="62"/>
      <c r="H56" s="62"/>
      <c r="I56" s="62"/>
      <c r="J56" s="63"/>
      <c r="K56" s="63"/>
    </row>
    <row r="57" spans="1:13" ht="21.75" customHeight="1">
      <c r="A57" s="51"/>
      <c r="B57" s="52"/>
      <c r="C57" s="53"/>
      <c r="D57" s="37" t="str">
        <f>Databáze!$W$8</f>
        <v>Majitel:</v>
      </c>
      <c r="E57" s="62" t="str">
        <f>Databáze!W13</f>
        <v>Aneta Vrbová, U Zlaté stoky 582, 373 03 Litvínovice</v>
      </c>
      <c r="F57" s="62"/>
      <c r="G57" s="62"/>
      <c r="H57" s="62"/>
      <c r="I57" s="62"/>
      <c r="J57" s="63"/>
      <c r="K57" s="63"/>
    </row>
    <row r="58" spans="1:13" ht="21.75" customHeight="1">
      <c r="A58" s="51"/>
      <c r="B58" s="52"/>
      <c r="C58" s="53"/>
      <c r="D58" s="40" t="str">
        <f>Databáze!$Y$8</f>
        <v>Držitel:</v>
      </c>
      <c r="E58" s="64">
        <f>Databáze!Y13</f>
        <v>0</v>
      </c>
      <c r="F58" s="64"/>
      <c r="G58" s="64"/>
      <c r="H58" s="64"/>
      <c r="I58" s="64"/>
      <c r="J58" s="63"/>
      <c r="K58" s="63"/>
    </row>
    <row r="59" spans="1:13" ht="27.75" customHeight="1">
      <c r="A59" s="49" t="str">
        <f>Databáze!C14</f>
        <v>pes</v>
      </c>
      <c r="B59" s="49"/>
      <c r="C59" s="49"/>
      <c r="D59" s="50" t="str">
        <f>Databáze!E14</f>
        <v>Coudy z Kralické tiskárny</v>
      </c>
      <c r="E59" s="50"/>
      <c r="F59" s="50"/>
      <c r="G59" s="50"/>
      <c r="H59" s="50"/>
      <c r="I59" s="50"/>
      <c r="J59" s="50"/>
      <c r="K59" s="50"/>
    </row>
    <row r="60" spans="1:13" ht="21.75" customHeight="1">
      <c r="A60" s="51" t="str">
        <f>Databáze!A14</f>
        <v>první bonitace</v>
      </c>
      <c r="B60" s="52" t="str">
        <f>Databáze!B14</f>
        <v>krátká</v>
      </c>
      <c r="C60" s="53">
        <f>Databáze!D14</f>
        <v>6</v>
      </c>
      <c r="D60" s="35" t="str">
        <f>Databáze!$F$8</f>
        <v>Datum nar.:</v>
      </c>
      <c r="E60" s="36">
        <f>Databáze!F14</f>
        <v>42053</v>
      </c>
      <c r="F60" s="37" t="str">
        <f>Databáze!$G$8</f>
        <v>Číslo zápisu:</v>
      </c>
      <c r="G60" s="54" t="str">
        <f>Databáze!G14</f>
        <v>DS/97815/15/17</v>
      </c>
      <c r="H60" s="54"/>
      <c r="I60" s="54"/>
      <c r="J60" s="35" t="str">
        <f>Databáze!$H$8</f>
        <v>Tet. číslo/čip:</v>
      </c>
      <c r="K60" s="39" t="str">
        <f>Databáze!H14</f>
        <v>54456</v>
      </c>
    </row>
    <row r="61" spans="1:13" ht="21.75" customHeight="1">
      <c r="A61" s="51"/>
      <c r="B61" s="52"/>
      <c r="C61" s="53"/>
      <c r="D61" s="37" t="str">
        <f>Databáze!$Q$8</f>
        <v>Zkoušky:</v>
      </c>
      <c r="E61" s="54" t="str">
        <f>Databáze!Q14</f>
        <v>BH, IPO1, IGP2, ZVV1, ZZO, SPR1</v>
      </c>
      <c r="F61" s="54"/>
      <c r="G61" s="54"/>
      <c r="H61" s="55" t="str">
        <f>Databáze!$U$8</f>
        <v>Bonitace:</v>
      </c>
      <c r="I61" s="55"/>
      <c r="J61" s="56">
        <f>Databáze!U14</f>
        <v>0</v>
      </c>
      <c r="K61" s="56"/>
    </row>
    <row r="62" spans="1:13" ht="21.75" customHeight="1">
      <c r="A62" s="51"/>
      <c r="B62" s="52"/>
      <c r="C62" s="53"/>
      <c r="D62" s="37" t="str">
        <f>Databáze!$R$8</f>
        <v>RTG - DKK:</v>
      </c>
      <c r="E62" s="38" t="str">
        <f>Databáze!R14</f>
        <v>A</v>
      </c>
      <c r="F62" s="35" t="str">
        <f>Databáze!$S$8</f>
        <v>RTG - DLK:</v>
      </c>
      <c r="G62" s="38" t="str">
        <f>Databáze!S14</f>
        <v>1/0</v>
      </c>
      <c r="H62" s="57" t="str">
        <f>Databáze!$T$8</f>
        <v>Výstavní ocenění:</v>
      </c>
      <c r="I62" s="57"/>
      <c r="J62" s="58" t="str">
        <f>Databáze!T14</f>
        <v>VD</v>
      </c>
      <c r="K62" s="58"/>
    </row>
    <row r="63" spans="1:13" ht="21.75" customHeight="1">
      <c r="A63" s="51"/>
      <c r="B63" s="52"/>
      <c r="C63" s="53"/>
      <c r="D63" s="55" t="str">
        <f>Databáze!$I$8</f>
        <v>Otec:</v>
      </c>
      <c r="E63" s="59" t="str">
        <f>Databáze!I14</f>
        <v>Vrisco Niox</v>
      </c>
      <c r="F63" s="59"/>
      <c r="G63" s="60" t="str">
        <f>Databáze!J14</f>
        <v>DS/73118/09/12</v>
      </c>
      <c r="H63" s="61" t="str">
        <f>Databáze!K14</f>
        <v>Charlie Niox</v>
      </c>
      <c r="I63" s="61"/>
      <c r="J63" s="61"/>
      <c r="K63" s="61"/>
    </row>
    <row r="64" spans="1:13" ht="21.75" customHeight="1">
      <c r="A64" s="51"/>
      <c r="B64" s="52"/>
      <c r="C64" s="53"/>
      <c r="D64" s="55"/>
      <c r="E64" s="59"/>
      <c r="F64" s="59"/>
      <c r="G64" s="60"/>
      <c r="H64" s="61" t="str">
        <f>Databáze!L14</f>
        <v>Ace Moravia Campanella</v>
      </c>
      <c r="I64" s="61"/>
      <c r="J64" s="61"/>
      <c r="K64" s="61"/>
    </row>
    <row r="65" spans="1:13" ht="21.75" customHeight="1">
      <c r="A65" s="51"/>
      <c r="B65" s="52"/>
      <c r="C65" s="53"/>
      <c r="D65" s="55" t="str">
        <f>Databáze!$M$8</f>
        <v>Matka:</v>
      </c>
      <c r="E65" s="59" t="str">
        <f>Databáze!M14</f>
        <v>Axa z Lomnického údolí</v>
      </c>
      <c r="F65" s="59"/>
      <c r="G65" s="60" t="str">
        <f>Databáze!N14</f>
        <v>DS/76939/10/11</v>
      </c>
      <c r="H65" s="61" t="str">
        <f>Databáze!O14</f>
        <v>Maik v.d.Germanenquelle</v>
      </c>
      <c r="I65" s="61"/>
      <c r="J65" s="61"/>
      <c r="K65" s="61"/>
    </row>
    <row r="66" spans="1:13" ht="21.75" customHeight="1">
      <c r="A66" s="51"/>
      <c r="B66" s="52"/>
      <c r="C66" s="53"/>
      <c r="D66" s="55"/>
      <c r="E66" s="59"/>
      <c r="F66" s="59"/>
      <c r="G66" s="60"/>
      <c r="H66" s="61" t="str">
        <f>Databáze!P14</f>
        <v>Okie u Alfréda</v>
      </c>
      <c r="I66" s="61"/>
      <c r="J66" s="61"/>
      <c r="K66" s="61"/>
      <c r="M66" s="7"/>
    </row>
    <row r="67" spans="1:13" ht="21.75" customHeight="1">
      <c r="A67" s="51"/>
      <c r="B67" s="52"/>
      <c r="C67" s="53"/>
      <c r="D67" s="37" t="str">
        <f>Databáze!$V$8</f>
        <v>Chovatel:</v>
      </c>
      <c r="E67" s="62" t="str">
        <f>Databáze!V14</f>
        <v>Adolf Jašek, Kralice nad Oslavou 130, 675 73 Rapotice</v>
      </c>
      <c r="F67" s="62"/>
      <c r="G67" s="62"/>
      <c r="H67" s="62"/>
      <c r="I67" s="62"/>
      <c r="J67" s="63"/>
      <c r="K67" s="63"/>
    </row>
    <row r="68" spans="1:13" ht="21.75" customHeight="1">
      <c r="A68" s="51"/>
      <c r="B68" s="52"/>
      <c r="C68" s="53"/>
      <c r="D68" s="37" t="str">
        <f>Databáze!$W$8</f>
        <v>Majitel:</v>
      </c>
      <c r="E68" s="62" t="str">
        <f>Databáze!W14</f>
        <v>Patrik Svoboda, Čeloudova 1121/64, 674 01 Třebíč</v>
      </c>
      <c r="F68" s="62"/>
      <c r="G68" s="62"/>
      <c r="H68" s="62"/>
      <c r="I68" s="62"/>
      <c r="J68" s="63"/>
      <c r="K68" s="63"/>
    </row>
    <row r="69" spans="1:13" ht="21.75" customHeight="1">
      <c r="A69" s="51"/>
      <c r="B69" s="52"/>
      <c r="C69" s="53"/>
      <c r="D69" s="40" t="str">
        <f>Databáze!$Y$8</f>
        <v>Držitel:</v>
      </c>
      <c r="E69" s="64">
        <f>Databáze!Y14</f>
        <v>0</v>
      </c>
      <c r="F69" s="64"/>
      <c r="G69" s="64"/>
      <c r="H69" s="64"/>
      <c r="I69" s="64"/>
      <c r="J69" s="63"/>
      <c r="K69" s="63"/>
    </row>
    <row r="70" spans="1:13" ht="27.75" customHeight="1">
      <c r="A70" s="49" t="str">
        <f>Databáze!C15</f>
        <v>pes</v>
      </c>
      <c r="B70" s="49"/>
      <c r="C70" s="49"/>
      <c r="D70" s="50" t="str">
        <f>Databáze!E15</f>
        <v>Fury Aritar Bastet</v>
      </c>
      <c r="E70" s="50"/>
      <c r="F70" s="50"/>
      <c r="G70" s="50"/>
      <c r="H70" s="50"/>
      <c r="I70" s="50"/>
      <c r="J70" s="50"/>
      <c r="K70" s="50"/>
    </row>
    <row r="71" spans="1:13" ht="21.75" customHeight="1">
      <c r="A71" s="51" t="str">
        <f>Databáze!A15</f>
        <v>první bonitace</v>
      </c>
      <c r="B71" s="52" t="str">
        <f>Databáze!B15</f>
        <v>krátká</v>
      </c>
      <c r="C71" s="53">
        <f>Databáze!D15</f>
        <v>7</v>
      </c>
      <c r="D71" s="35" t="str">
        <f>Databáze!$F$8</f>
        <v>Datum nar.:</v>
      </c>
      <c r="E71" s="36">
        <f>Databáze!F15</f>
        <v>43272</v>
      </c>
      <c r="F71" s="37" t="str">
        <f>Databáze!$G$8</f>
        <v>Číslo zápisu:</v>
      </c>
      <c r="G71" s="54" t="str">
        <f>Databáze!G15</f>
        <v>DS/112854/18</v>
      </c>
      <c r="H71" s="54"/>
      <c r="I71" s="54"/>
      <c r="J71" s="35" t="str">
        <f>Databáze!$H$8</f>
        <v>Tet. číslo/čip:</v>
      </c>
      <c r="K71" s="39">
        <f>Databáze!H15</f>
        <v>16262</v>
      </c>
    </row>
    <row r="72" spans="1:13" ht="21.75" customHeight="1">
      <c r="A72" s="51"/>
      <c r="B72" s="52"/>
      <c r="C72" s="53"/>
      <c r="D72" s="37" t="str">
        <f>Databáze!$Q$8</f>
        <v>Zkoušky:</v>
      </c>
      <c r="E72" s="54" t="str">
        <f>Databáze!Q15</f>
        <v>BH, IGP 1</v>
      </c>
      <c r="F72" s="54"/>
      <c r="G72" s="54"/>
      <c r="H72" s="55" t="str">
        <f>Databáze!$U$8</f>
        <v>Bonitace:</v>
      </c>
      <c r="I72" s="55"/>
      <c r="J72" s="56">
        <f>Databáze!U15</f>
        <v>0</v>
      </c>
      <c r="K72" s="56"/>
    </row>
    <row r="73" spans="1:13" ht="21.75" customHeight="1">
      <c r="A73" s="51"/>
      <c r="B73" s="52"/>
      <c r="C73" s="53"/>
      <c r="D73" s="37" t="str">
        <f>Databáze!$R$8</f>
        <v>RTG - DKK:</v>
      </c>
      <c r="E73" s="38" t="str">
        <f>Databáze!R15</f>
        <v xml:space="preserve">A </v>
      </c>
      <c r="F73" s="35" t="str">
        <f>Databáze!$S$8</f>
        <v>RTG - DLK:</v>
      </c>
      <c r="G73" s="38" t="str">
        <f>Databáze!S15</f>
        <v>0/0</v>
      </c>
      <c r="H73" s="57" t="str">
        <f>Databáze!$T$8</f>
        <v>Výstavní ocenění:</v>
      </c>
      <c r="I73" s="57"/>
      <c r="J73" s="58">
        <f>Databáze!T15</f>
        <v>0</v>
      </c>
      <c r="K73" s="58"/>
    </row>
    <row r="74" spans="1:13" ht="21.75" customHeight="1">
      <c r="A74" s="51"/>
      <c r="B74" s="52"/>
      <c r="C74" s="53"/>
      <c r="D74" s="55" t="str">
        <f>Databáze!$I$8</f>
        <v>Otec:</v>
      </c>
      <c r="E74" s="59" t="str">
        <f>Databáze!I15</f>
        <v>Dronko v.Alten Försterhaus</v>
      </c>
      <c r="F74" s="59"/>
      <c r="G74" s="60" t="str">
        <f>Databáze!J15</f>
        <v>SZ Nr/2292120</v>
      </c>
      <c r="H74" s="61" t="str">
        <f>Databáze!K15</f>
        <v>Ace von der schwarzen Irma</v>
      </c>
      <c r="I74" s="61"/>
      <c r="J74" s="61"/>
      <c r="K74" s="61"/>
    </row>
    <row r="75" spans="1:13" ht="21.75" customHeight="1">
      <c r="A75" s="51"/>
      <c r="B75" s="52"/>
      <c r="C75" s="53"/>
      <c r="D75" s="55"/>
      <c r="E75" s="59"/>
      <c r="F75" s="59"/>
      <c r="G75" s="60"/>
      <c r="H75" s="61" t="str">
        <f>Databáze!L15</f>
        <v>Dao vom Wolf Sheim</v>
      </c>
      <c r="I75" s="61"/>
      <c r="J75" s="61"/>
      <c r="K75" s="61"/>
    </row>
    <row r="76" spans="1:13" ht="21.75" customHeight="1">
      <c r="A76" s="51"/>
      <c r="B76" s="52"/>
      <c r="C76" s="53"/>
      <c r="D76" s="55" t="str">
        <f>Databáze!$M$8</f>
        <v>Matka:</v>
      </c>
      <c r="E76" s="59" t="str">
        <f>Databáze!M15</f>
        <v>Julie Aritar Bastet</v>
      </c>
      <c r="F76" s="59"/>
      <c r="G76" s="60" t="str">
        <f>Databáze!N15</f>
        <v>DS/98975/15/17</v>
      </c>
      <c r="H76" s="61" t="str">
        <f>Databáze!O15</f>
        <v>Harras vom Vogelsberger Südhang</v>
      </c>
      <c r="I76" s="61"/>
      <c r="J76" s="61"/>
      <c r="K76" s="61"/>
    </row>
    <row r="77" spans="1:13" ht="21.75" customHeight="1">
      <c r="A77" s="51"/>
      <c r="B77" s="52"/>
      <c r="C77" s="53"/>
      <c r="D77" s="55"/>
      <c r="E77" s="59"/>
      <c r="F77" s="59"/>
      <c r="G77" s="60"/>
      <c r="H77" s="61" t="str">
        <f>Databáze!P15</f>
        <v>Trinita Aritar Bastet</v>
      </c>
      <c r="I77" s="61"/>
      <c r="J77" s="61"/>
      <c r="K77" s="61"/>
      <c r="M77" s="7"/>
    </row>
    <row r="78" spans="1:13" ht="21.75" customHeight="1">
      <c r="A78" s="51"/>
      <c r="B78" s="52"/>
      <c r="C78" s="53"/>
      <c r="D78" s="37" t="str">
        <f>Databáze!$V$8</f>
        <v>Chovatel:</v>
      </c>
      <c r="E78" s="62" t="str">
        <f>Databáze!V15</f>
        <v>Gabriela Divišová, Újezd 90, 389 01 Vodňany</v>
      </c>
      <c r="F78" s="62"/>
      <c r="G78" s="62"/>
      <c r="H78" s="62"/>
      <c r="I78" s="62"/>
      <c r="J78" s="63"/>
      <c r="K78" s="63"/>
    </row>
    <row r="79" spans="1:13" ht="21.75" customHeight="1">
      <c r="A79" s="51"/>
      <c r="B79" s="52"/>
      <c r="C79" s="53"/>
      <c r="D79" s="37" t="str">
        <f>Databáze!$W$8</f>
        <v>Majitel:</v>
      </c>
      <c r="E79" s="62" t="str">
        <f>Databáze!W15</f>
        <v>Gabriela Divišová, Újezd 90, 389 01 Vodňany</v>
      </c>
      <c r="F79" s="62"/>
      <c r="G79" s="62"/>
      <c r="H79" s="62"/>
      <c r="I79" s="62"/>
      <c r="J79" s="63"/>
      <c r="K79" s="63"/>
    </row>
    <row r="80" spans="1:13" ht="21.75" customHeight="1">
      <c r="A80" s="51"/>
      <c r="B80" s="52"/>
      <c r="C80" s="53"/>
      <c r="D80" s="40" t="str">
        <f>Databáze!$Y$8</f>
        <v>Držitel:</v>
      </c>
      <c r="E80" s="64">
        <f>Databáze!Y15</f>
        <v>0</v>
      </c>
      <c r="F80" s="64"/>
      <c r="G80" s="64"/>
      <c r="H80" s="64"/>
      <c r="I80" s="64"/>
      <c r="J80" s="63"/>
      <c r="K80" s="63"/>
    </row>
    <row r="81" spans="1:13" ht="27.75" customHeight="1">
      <c r="A81" s="49" t="str">
        <f>Databáze!C16</f>
        <v>pes</v>
      </c>
      <c r="B81" s="49"/>
      <c r="C81" s="49"/>
      <c r="D81" s="50" t="str">
        <f>Databáze!E16</f>
        <v>Henry Marcona</v>
      </c>
      <c r="E81" s="50"/>
      <c r="F81" s="50"/>
      <c r="G81" s="50"/>
      <c r="H81" s="50"/>
      <c r="I81" s="50"/>
      <c r="J81" s="50"/>
      <c r="K81" s="50"/>
    </row>
    <row r="82" spans="1:13" ht="21.75" customHeight="1">
      <c r="A82" s="51" t="str">
        <f>Databáze!A16</f>
        <v>první bonitace</v>
      </c>
      <c r="B82" s="52" t="str">
        <f>Databáze!B16</f>
        <v>krátká</v>
      </c>
      <c r="C82" s="53">
        <f>Databáze!D16</f>
        <v>8</v>
      </c>
      <c r="D82" s="35" t="str">
        <f>Databáze!$F$8</f>
        <v>Datum nar.:</v>
      </c>
      <c r="E82" s="36">
        <f>Databáze!F16</f>
        <v>42932</v>
      </c>
      <c r="F82" s="37" t="str">
        <f>Databáze!$G$8</f>
        <v>Číslo zápisu:</v>
      </c>
      <c r="G82" s="54" t="str">
        <f>Databáze!G16</f>
        <v>DS/108522/17</v>
      </c>
      <c r="H82" s="54"/>
      <c r="I82" s="54"/>
      <c r="J82" s="35" t="str">
        <f>Databáze!$H$8</f>
        <v>Tet. číslo/čip:</v>
      </c>
      <c r="K82" s="39" t="str">
        <f>Databáze!H16</f>
        <v>13676</v>
      </c>
    </row>
    <row r="83" spans="1:13" ht="21.75" customHeight="1">
      <c r="A83" s="51"/>
      <c r="B83" s="52"/>
      <c r="C83" s="53"/>
      <c r="D83" s="37" t="str">
        <f>Databáze!$Q$8</f>
        <v>Zkoušky:</v>
      </c>
      <c r="E83" s="54" t="str">
        <f>Databáze!Q16</f>
        <v>ZVV3, IGP 3, IFH2, BH</v>
      </c>
      <c r="F83" s="54"/>
      <c r="G83" s="54"/>
      <c r="H83" s="55" t="str">
        <f>Databáze!$U$8</f>
        <v>Bonitace:</v>
      </c>
      <c r="I83" s="55"/>
      <c r="J83" s="56">
        <f>Databáze!U16</f>
        <v>0</v>
      </c>
      <c r="K83" s="56"/>
    </row>
    <row r="84" spans="1:13" ht="21.75" customHeight="1">
      <c r="A84" s="51"/>
      <c r="B84" s="52"/>
      <c r="C84" s="53"/>
      <c r="D84" s="37" t="str">
        <f>Databáze!$R$8</f>
        <v>RTG - DKK:</v>
      </c>
      <c r="E84" s="38" t="str">
        <f>Databáze!R16</f>
        <v>A</v>
      </c>
      <c r="F84" s="35" t="str">
        <f>Databáze!$S$8</f>
        <v>RTG - DLK:</v>
      </c>
      <c r="G84" s="38" t="str">
        <f>Databáze!S16</f>
        <v>0/0</v>
      </c>
      <c r="H84" s="57" t="str">
        <f>Databáze!$T$8</f>
        <v>Výstavní ocenění:</v>
      </c>
      <c r="I84" s="57"/>
      <c r="J84" s="58">
        <f>Databáze!T16</f>
        <v>0</v>
      </c>
      <c r="K84" s="58"/>
    </row>
    <row r="85" spans="1:13" ht="21.75" customHeight="1">
      <c r="A85" s="51"/>
      <c r="B85" s="52"/>
      <c r="C85" s="53"/>
      <c r="D85" s="55" t="str">
        <f>Databáze!$I$8</f>
        <v>Otec:</v>
      </c>
      <c r="E85" s="59" t="str">
        <f>Databáze!I16</f>
        <v>Fantom ze Stříbrného kamene</v>
      </c>
      <c r="F85" s="59"/>
      <c r="G85" s="60" t="str">
        <f>Databáze!J16</f>
        <v>DS/84565/11/13</v>
      </c>
      <c r="H85" s="61" t="str">
        <f>Databáze!K16</f>
        <v>Larry ze Stříbrného kamene</v>
      </c>
      <c r="I85" s="61"/>
      <c r="J85" s="61"/>
      <c r="K85" s="61"/>
    </row>
    <row r="86" spans="1:13" ht="21.75" customHeight="1">
      <c r="A86" s="51"/>
      <c r="B86" s="52"/>
      <c r="C86" s="53"/>
      <c r="D86" s="55"/>
      <c r="E86" s="59"/>
      <c r="F86" s="59"/>
      <c r="G86" s="60"/>
      <c r="H86" s="61" t="str">
        <f>Databáze!L16</f>
        <v>Paris von der Mohnwiese</v>
      </c>
      <c r="I86" s="61"/>
      <c r="J86" s="61"/>
      <c r="K86" s="61"/>
    </row>
    <row r="87" spans="1:13" ht="21.75" customHeight="1">
      <c r="A87" s="51"/>
      <c r="B87" s="52"/>
      <c r="C87" s="53"/>
      <c r="D87" s="55" t="str">
        <f>Databáze!$M$8</f>
        <v>Matka:</v>
      </c>
      <c r="E87" s="59" t="str">
        <f>Databáze!M16</f>
        <v>Erra Marcona</v>
      </c>
      <c r="F87" s="59"/>
      <c r="G87" s="60" t="str">
        <f>Databáze!N16</f>
        <v>DS/97321/15/17</v>
      </c>
      <c r="H87" s="61" t="str">
        <f>Databáze!O16</f>
        <v>Filip z Klídkova dvora</v>
      </c>
      <c r="I87" s="61"/>
      <c r="J87" s="61"/>
      <c r="K87" s="61"/>
    </row>
    <row r="88" spans="1:13" ht="21.75" customHeight="1">
      <c r="A88" s="51"/>
      <c r="B88" s="52"/>
      <c r="C88" s="53"/>
      <c r="D88" s="55"/>
      <c r="E88" s="59"/>
      <c r="F88" s="59"/>
      <c r="G88" s="60"/>
      <c r="H88" s="61" t="str">
        <f>Databáze!P16</f>
        <v>Rija Nový Mira-Mar</v>
      </c>
      <c r="I88" s="61"/>
      <c r="J88" s="61"/>
      <c r="K88" s="61"/>
      <c r="M88" s="7"/>
    </row>
    <row r="89" spans="1:13" ht="21.75" customHeight="1">
      <c r="A89" s="51"/>
      <c r="B89" s="52"/>
      <c r="C89" s="53"/>
      <c r="D89" s="37" t="str">
        <f>Databáze!$V$8</f>
        <v>Chovatel:</v>
      </c>
      <c r="E89" s="62" t="str">
        <f>Databáze!V16</f>
        <v>Alexandra Jelenová, Pečín 20, 374 01 Trhové Sviny</v>
      </c>
      <c r="F89" s="62"/>
      <c r="G89" s="62"/>
      <c r="H89" s="62"/>
      <c r="I89" s="62"/>
      <c r="J89" s="63"/>
      <c r="K89" s="63"/>
    </row>
    <row r="90" spans="1:13" ht="21.75" customHeight="1">
      <c r="A90" s="51"/>
      <c r="B90" s="52"/>
      <c r="C90" s="53"/>
      <c r="D90" s="37" t="str">
        <f>Databáze!$W$8</f>
        <v>Majitel:</v>
      </c>
      <c r="E90" s="62" t="str">
        <f>Databáze!W16</f>
        <v>Antonín Hanzal, Mezi Potoky 361, 370 01 Homole</v>
      </c>
      <c r="F90" s="62"/>
      <c r="G90" s="62"/>
      <c r="H90" s="62"/>
      <c r="I90" s="62"/>
      <c r="J90" s="63"/>
      <c r="K90" s="63"/>
    </row>
    <row r="91" spans="1:13" ht="21.75" customHeight="1">
      <c r="A91" s="51"/>
      <c r="B91" s="52"/>
      <c r="C91" s="53"/>
      <c r="D91" s="40" t="str">
        <f>Databáze!$Y$8</f>
        <v>Držitel:</v>
      </c>
      <c r="E91" s="64">
        <f>Databáze!Y16</f>
        <v>0</v>
      </c>
      <c r="F91" s="64"/>
      <c r="G91" s="64"/>
      <c r="H91" s="64"/>
      <c r="I91" s="64"/>
      <c r="J91" s="63"/>
      <c r="K91" s="63"/>
    </row>
    <row r="92" spans="1:13" ht="27.75" customHeight="1">
      <c r="A92" s="49" t="str">
        <f>Databáze!C17</f>
        <v>pes</v>
      </c>
      <c r="B92" s="49"/>
      <c r="C92" s="49"/>
      <c r="D92" s="50" t="str">
        <f>Databáze!E17</f>
        <v>Ike vom Teufelshang</v>
      </c>
      <c r="E92" s="50"/>
      <c r="F92" s="50"/>
      <c r="G92" s="50"/>
      <c r="H92" s="50"/>
      <c r="I92" s="50"/>
      <c r="J92" s="50"/>
      <c r="K92" s="50"/>
    </row>
    <row r="93" spans="1:13" ht="21.75" customHeight="1">
      <c r="A93" s="51" t="str">
        <f>Databáze!A17</f>
        <v>první bonitace</v>
      </c>
      <c r="B93" s="52" t="str">
        <f>Databáze!B17</f>
        <v>krátká</v>
      </c>
      <c r="C93" s="53">
        <f>Databáze!D17</f>
        <v>9</v>
      </c>
      <c r="D93" s="35" t="str">
        <f>Databáze!$F$8</f>
        <v>Datum nar.:</v>
      </c>
      <c r="E93" s="36">
        <f>Databáze!F17</f>
        <v>42007</v>
      </c>
      <c r="F93" s="37" t="str">
        <f>Databáze!$G$8</f>
        <v>Číslo zápisu:</v>
      </c>
      <c r="G93" s="54" t="str">
        <f>Databáze!G17</f>
        <v>SZ 2311397</v>
      </c>
      <c r="H93" s="54"/>
      <c r="I93" s="54"/>
      <c r="J93" s="35" t="str">
        <f>Databáze!$H$8</f>
        <v>Tet. číslo/čip:</v>
      </c>
      <c r="K93" s="46" t="str">
        <f>Databáze!H17</f>
        <v>981189900062672</v>
      </c>
    </row>
    <row r="94" spans="1:13" ht="21.75" customHeight="1">
      <c r="A94" s="51"/>
      <c r="B94" s="52"/>
      <c r="C94" s="53"/>
      <c r="D94" s="37" t="str">
        <f>Databáze!$Q$8</f>
        <v>Zkoušky:</v>
      </c>
      <c r="E94" s="54" t="str">
        <f>Databáze!Q17</f>
        <v>BH, IPO3, AD</v>
      </c>
      <c r="F94" s="54"/>
      <c r="G94" s="54"/>
      <c r="H94" s="55" t="str">
        <f>Databáze!$U$8</f>
        <v>Bonitace:</v>
      </c>
      <c r="I94" s="55"/>
      <c r="J94" s="56">
        <f>Databáze!U17</f>
        <v>0</v>
      </c>
      <c r="K94" s="56"/>
    </row>
    <row r="95" spans="1:13" ht="21.75" customHeight="1">
      <c r="A95" s="51"/>
      <c r="B95" s="52"/>
      <c r="C95" s="53"/>
      <c r="D95" s="37" t="str">
        <f>Databáze!$R$8</f>
        <v>RTG - DKK:</v>
      </c>
      <c r="E95" s="38" t="str">
        <f>Databáze!R17</f>
        <v>normal</v>
      </c>
      <c r="F95" s="35" t="str">
        <f>Databáze!$S$8</f>
        <v>RTG - DLK:</v>
      </c>
      <c r="G95" s="38" t="str">
        <f>Databáze!S17</f>
        <v>normal</v>
      </c>
      <c r="H95" s="57" t="str">
        <f>Databáze!$T$8</f>
        <v>Výstavní ocenění:</v>
      </c>
      <c r="I95" s="57"/>
      <c r="J95" s="58">
        <f>Databáze!T17</f>
        <v>0</v>
      </c>
      <c r="K95" s="58"/>
    </row>
    <row r="96" spans="1:13" ht="21.75" customHeight="1">
      <c r="A96" s="51"/>
      <c r="B96" s="52"/>
      <c r="C96" s="53"/>
      <c r="D96" s="55" t="str">
        <f>Databáze!$I$8</f>
        <v>Otec:</v>
      </c>
      <c r="E96" s="59" t="str">
        <f>Databáze!I17</f>
        <v>Hakon von der Teufelskehle</v>
      </c>
      <c r="F96" s="59"/>
      <c r="G96" s="60" t="str">
        <f>Databáze!J17</f>
        <v>SZ 2274912</v>
      </c>
      <c r="H96" s="61" t="str">
        <f>Databáze!K17</f>
        <v>Jucan von Peroh</v>
      </c>
      <c r="I96" s="61"/>
      <c r="J96" s="61"/>
      <c r="K96" s="61"/>
    </row>
    <row r="97" spans="1:13" ht="21.75" customHeight="1">
      <c r="A97" s="51"/>
      <c r="B97" s="52"/>
      <c r="C97" s="53"/>
      <c r="D97" s="55"/>
      <c r="E97" s="59"/>
      <c r="F97" s="59"/>
      <c r="G97" s="60"/>
      <c r="H97" s="61" t="str">
        <f>Databáze!L17</f>
        <v>Bira von der Teufelskehle</v>
      </c>
      <c r="I97" s="61"/>
      <c r="J97" s="61"/>
      <c r="K97" s="61"/>
    </row>
    <row r="98" spans="1:13" ht="21.75" customHeight="1">
      <c r="A98" s="51"/>
      <c r="B98" s="52"/>
      <c r="C98" s="53"/>
      <c r="D98" s="55" t="str">
        <f>Databáze!$M$8</f>
        <v>Matka:</v>
      </c>
      <c r="E98" s="59" t="str">
        <f>Databáze!M17</f>
        <v>Grace von der Teufelskehle</v>
      </c>
      <c r="F98" s="59"/>
      <c r="G98" s="60" t="str">
        <f>Databáze!N17</f>
        <v>SZ 2266485</v>
      </c>
      <c r="H98" s="61" t="str">
        <f>Databáze!O17</f>
        <v>Largo von der Schiffslache</v>
      </c>
      <c r="I98" s="61"/>
      <c r="J98" s="61"/>
      <c r="K98" s="61"/>
    </row>
    <row r="99" spans="1:13" ht="21.75" customHeight="1">
      <c r="A99" s="51"/>
      <c r="B99" s="52"/>
      <c r="C99" s="53"/>
      <c r="D99" s="55"/>
      <c r="E99" s="59"/>
      <c r="F99" s="59"/>
      <c r="G99" s="60"/>
      <c r="H99" s="61" t="str">
        <f>Databáze!P17</f>
        <v>Wilma vom Ketscher Wald</v>
      </c>
      <c r="I99" s="61"/>
      <c r="J99" s="61"/>
      <c r="K99" s="61"/>
      <c r="M99" s="7"/>
    </row>
    <row r="100" spans="1:13" ht="21.75" customHeight="1">
      <c r="A100" s="51"/>
      <c r="B100" s="52"/>
      <c r="C100" s="53"/>
      <c r="D100" s="37" t="str">
        <f>Databáze!$V$8</f>
        <v>Chovatel:</v>
      </c>
      <c r="E100" s="62" t="str">
        <f>Databáze!V17</f>
        <v>Axel Volberg, Am Hang 107, Bonn 53125, Germany</v>
      </c>
      <c r="F100" s="62"/>
      <c r="G100" s="62"/>
      <c r="H100" s="62"/>
      <c r="I100" s="62"/>
      <c r="J100" s="63"/>
      <c r="K100" s="63"/>
    </row>
    <row r="101" spans="1:13" ht="21.75" customHeight="1">
      <c r="A101" s="51"/>
      <c r="B101" s="52"/>
      <c r="C101" s="53"/>
      <c r="D101" s="37" t="str">
        <f>Databáze!$W$8</f>
        <v>Majitel:</v>
      </c>
      <c r="E101" s="62" t="str">
        <f>Databáze!W17</f>
        <v>Denis Soldán, Podjavorinskej 18/6, 03861 Vrútky, Slovensko</v>
      </c>
      <c r="F101" s="62"/>
      <c r="G101" s="62"/>
      <c r="H101" s="62"/>
      <c r="I101" s="62"/>
      <c r="J101" s="63"/>
      <c r="K101" s="63"/>
    </row>
    <row r="102" spans="1:13" ht="21.75" customHeight="1">
      <c r="A102" s="51"/>
      <c r="B102" s="52"/>
      <c r="C102" s="53"/>
      <c r="D102" s="40" t="str">
        <f>Databáze!$Y$8</f>
        <v>Držitel:</v>
      </c>
      <c r="E102" s="64">
        <f>Databáze!Y17</f>
        <v>0</v>
      </c>
      <c r="F102" s="64"/>
      <c r="G102" s="64"/>
      <c r="H102" s="64"/>
      <c r="I102" s="64"/>
      <c r="J102" s="63"/>
      <c r="K102" s="63"/>
    </row>
    <row r="103" spans="1:13" ht="27.75" customHeight="1">
      <c r="A103" s="49" t="str">
        <f>Databáze!C18</f>
        <v>pes</v>
      </c>
      <c r="B103" s="49"/>
      <c r="C103" s="49"/>
      <c r="D103" s="50" t="str">
        <f>Databáze!E18</f>
        <v>IR Zde-Sko</v>
      </c>
      <c r="E103" s="50"/>
      <c r="F103" s="50"/>
      <c r="G103" s="50"/>
      <c r="H103" s="50"/>
      <c r="I103" s="50"/>
      <c r="J103" s="50"/>
      <c r="K103" s="50"/>
    </row>
    <row r="104" spans="1:13" ht="21.75" customHeight="1">
      <c r="A104" s="51" t="str">
        <f>Databáze!A18</f>
        <v>první bonitace</v>
      </c>
      <c r="B104" s="52" t="str">
        <f>Databáze!B18</f>
        <v>krátká</v>
      </c>
      <c r="C104" s="53">
        <f>Databáze!D18</f>
        <v>10</v>
      </c>
      <c r="D104" s="35" t="str">
        <f>Databáze!$F$8</f>
        <v>Datum nar.:</v>
      </c>
      <c r="E104" s="36">
        <f>Databáze!F18</f>
        <v>43344</v>
      </c>
      <c r="F104" s="37" t="str">
        <f>Databáze!$G$8</f>
        <v>Číslo zápisu:</v>
      </c>
      <c r="G104" s="54" t="str">
        <f>Databáze!G18</f>
        <v>DS/113850/18</v>
      </c>
      <c r="H104" s="54"/>
      <c r="I104" s="54"/>
      <c r="J104" s="35" t="str">
        <f>Databáze!$H$8</f>
        <v>Tet. číslo/čip:</v>
      </c>
      <c r="K104" s="39" t="str">
        <f>Databáze!H18</f>
        <v>26840</v>
      </c>
    </row>
    <row r="105" spans="1:13" ht="21.75" customHeight="1">
      <c r="A105" s="51"/>
      <c r="B105" s="52"/>
      <c r="C105" s="53"/>
      <c r="D105" s="37" t="str">
        <f>Databáze!$Q$8</f>
        <v>Zkoušky:</v>
      </c>
      <c r="E105" s="54" t="str">
        <f>Databáze!Q18</f>
        <v>BH-VT, IGP 1</v>
      </c>
      <c r="F105" s="54"/>
      <c r="G105" s="54"/>
      <c r="H105" s="55" t="str">
        <f>Databáze!$U$8</f>
        <v>Bonitace:</v>
      </c>
      <c r="I105" s="55"/>
      <c r="J105" s="56">
        <f>Databáze!U18</f>
        <v>0</v>
      </c>
      <c r="K105" s="56"/>
    </row>
    <row r="106" spans="1:13" ht="21.75" customHeight="1">
      <c r="A106" s="51"/>
      <c r="B106" s="52"/>
      <c r="C106" s="53"/>
      <c r="D106" s="37" t="str">
        <f>Databáze!$R$8</f>
        <v>RTG - DKK:</v>
      </c>
      <c r="E106" s="38" t="str">
        <f>Databáze!R18</f>
        <v>A</v>
      </c>
      <c r="F106" s="35" t="str">
        <f>Databáze!$S$8</f>
        <v>RTG - DLK:</v>
      </c>
      <c r="G106" s="38" t="str">
        <f>Databáze!S18</f>
        <v>0/0</v>
      </c>
      <c r="H106" s="57" t="str">
        <f>Databáze!$T$8</f>
        <v>Výstavní ocenění:</v>
      </c>
      <c r="I106" s="57"/>
      <c r="J106" s="58">
        <f>Databáze!T18</f>
        <v>0</v>
      </c>
      <c r="K106" s="58"/>
    </row>
    <row r="107" spans="1:13" ht="21.75" customHeight="1">
      <c r="A107" s="51"/>
      <c r="B107" s="52"/>
      <c r="C107" s="53"/>
      <c r="D107" s="55" t="str">
        <f>Databáze!$I$8</f>
        <v>Otec:</v>
      </c>
      <c r="E107" s="59" t="str">
        <f>Databáze!I18</f>
        <v>Bandiro Daria Reda</v>
      </c>
      <c r="F107" s="59"/>
      <c r="G107" s="60" t="str">
        <f>Databáze!J18</f>
        <v>DS/103615/16/18</v>
      </c>
      <c r="H107" s="61" t="str">
        <f>Databáze!K18</f>
        <v>Dinoso vom Eisernen Kreuz</v>
      </c>
      <c r="I107" s="61"/>
      <c r="J107" s="61"/>
      <c r="K107" s="61"/>
    </row>
    <row r="108" spans="1:13" ht="21.75" customHeight="1">
      <c r="A108" s="51"/>
      <c r="B108" s="52"/>
      <c r="C108" s="53"/>
      <c r="D108" s="55"/>
      <c r="E108" s="59"/>
      <c r="F108" s="59"/>
      <c r="G108" s="60"/>
      <c r="H108" s="61" t="str">
        <f>Databáze!L18</f>
        <v>Imperia Anrebri</v>
      </c>
      <c r="I108" s="61"/>
      <c r="J108" s="61"/>
      <c r="K108" s="61"/>
    </row>
    <row r="109" spans="1:13" ht="21.75" customHeight="1">
      <c r="A109" s="51"/>
      <c r="B109" s="52"/>
      <c r="C109" s="53"/>
      <c r="D109" s="55" t="str">
        <f>Databáze!$M$8</f>
        <v>Matka:</v>
      </c>
      <c r="E109" s="59" t="str">
        <f>Databáze!M18</f>
        <v>Hesi Zde-Sko</v>
      </c>
      <c r="F109" s="59"/>
      <c r="G109" s="60" t="str">
        <f>Databáze!N18</f>
        <v>DS/99363/15/17</v>
      </c>
      <c r="H109" s="61" t="str">
        <f>Databáze!O18</f>
        <v>Extreme Orex Aykmar</v>
      </c>
      <c r="I109" s="61"/>
      <c r="J109" s="61"/>
      <c r="K109" s="61"/>
    </row>
    <row r="110" spans="1:13" ht="21.75" customHeight="1">
      <c r="A110" s="51"/>
      <c r="B110" s="52"/>
      <c r="C110" s="53"/>
      <c r="D110" s="55"/>
      <c r="E110" s="59"/>
      <c r="F110" s="59"/>
      <c r="G110" s="60"/>
      <c r="H110" s="61" t="str">
        <f>Databáze!P18</f>
        <v>Lucy vom Haus Tyson</v>
      </c>
      <c r="I110" s="61"/>
      <c r="J110" s="61"/>
      <c r="K110" s="61"/>
      <c r="M110" s="7"/>
    </row>
    <row r="111" spans="1:13" ht="21.75" customHeight="1">
      <c r="A111" s="51"/>
      <c r="B111" s="52"/>
      <c r="C111" s="53"/>
      <c r="D111" s="37" t="str">
        <f>Databáze!$V$8</f>
        <v>Chovatel:</v>
      </c>
      <c r="E111" s="62" t="str">
        <f>Databáze!V18</f>
        <v>Zdeněk Skokan, Nebanice 86, 350 02</v>
      </c>
      <c r="F111" s="62"/>
      <c r="G111" s="62"/>
      <c r="H111" s="62"/>
      <c r="I111" s="62"/>
      <c r="J111" s="63"/>
      <c r="K111" s="63"/>
    </row>
    <row r="112" spans="1:13" ht="21.75" customHeight="1">
      <c r="A112" s="51"/>
      <c r="B112" s="52"/>
      <c r="C112" s="53"/>
      <c r="D112" s="37" t="str">
        <f>Databáze!$W$8</f>
        <v>Majitel:</v>
      </c>
      <c r="E112" s="62" t="str">
        <f>Databáze!W18</f>
        <v>Luboš Gric, Sídliště Míru 15, 384 51 Volary</v>
      </c>
      <c r="F112" s="62"/>
      <c r="G112" s="62"/>
      <c r="H112" s="62"/>
      <c r="I112" s="62"/>
      <c r="J112" s="63"/>
      <c r="K112" s="63"/>
    </row>
    <row r="113" spans="1:13" ht="21.75" customHeight="1">
      <c r="A113" s="51"/>
      <c r="B113" s="52"/>
      <c r="C113" s="53"/>
      <c r="D113" s="40" t="str">
        <f>Databáze!$Y$8</f>
        <v>Držitel:</v>
      </c>
      <c r="E113" s="64">
        <f>Databáze!Y18</f>
        <v>0</v>
      </c>
      <c r="F113" s="64"/>
      <c r="G113" s="64"/>
      <c r="H113" s="64"/>
      <c r="I113" s="64"/>
      <c r="J113" s="63"/>
      <c r="K113" s="63"/>
    </row>
    <row r="114" spans="1:13" ht="27.75" customHeight="1">
      <c r="A114" s="49" t="str">
        <f>Databáze!C19</f>
        <v>pes</v>
      </c>
      <c r="B114" s="49"/>
      <c r="C114" s="49"/>
      <c r="D114" s="50" t="str">
        <f>Databáze!E19</f>
        <v>Raven z Berounské bašty</v>
      </c>
      <c r="E114" s="50"/>
      <c r="F114" s="50"/>
      <c r="G114" s="50"/>
      <c r="H114" s="50"/>
      <c r="I114" s="50"/>
      <c r="J114" s="50"/>
      <c r="K114" s="50"/>
    </row>
    <row r="115" spans="1:13" ht="21.75" customHeight="1">
      <c r="A115" s="51" t="str">
        <f>Databáze!A19</f>
        <v>první bonitace</v>
      </c>
      <c r="B115" s="52" t="str">
        <f>Databáze!B19</f>
        <v>krátká</v>
      </c>
      <c r="C115" s="53">
        <f>Databáze!D19</f>
        <v>11</v>
      </c>
      <c r="D115" s="35" t="str">
        <f>Databáze!$F$8</f>
        <v>Datum nar.:</v>
      </c>
      <c r="E115" s="36">
        <f>Databáze!F19</f>
        <v>43098</v>
      </c>
      <c r="F115" s="37" t="str">
        <f>Databáze!$G$8</f>
        <v>Číslo zápisu:</v>
      </c>
      <c r="G115" s="54" t="str">
        <f>Databáze!G19</f>
        <v>DS/110369/17</v>
      </c>
      <c r="H115" s="54"/>
      <c r="I115" s="54"/>
      <c r="J115" s="35" t="str">
        <f>Databáze!$H$8</f>
        <v>Tet. číslo/čip:</v>
      </c>
      <c r="K115" s="39" t="str">
        <f>Databáze!H19</f>
        <v>71080</v>
      </c>
    </row>
    <row r="116" spans="1:13" ht="21.75" customHeight="1">
      <c r="A116" s="51"/>
      <c r="B116" s="52"/>
      <c r="C116" s="53"/>
      <c r="D116" s="37" t="str">
        <f>Databáze!$Q$8</f>
        <v>Zkoušky:</v>
      </c>
      <c r="E116" s="54" t="str">
        <f>Databáze!Q19</f>
        <v>BH-VT, IGP 1</v>
      </c>
      <c r="F116" s="54"/>
      <c r="G116" s="54"/>
      <c r="H116" s="55" t="str">
        <f>Databáze!$U$8</f>
        <v>Bonitace:</v>
      </c>
      <c r="I116" s="55"/>
      <c r="J116" s="56">
        <f>Databáze!U19</f>
        <v>0</v>
      </c>
      <c r="K116" s="56"/>
    </row>
    <row r="117" spans="1:13" ht="21.75" customHeight="1">
      <c r="A117" s="51"/>
      <c r="B117" s="52"/>
      <c r="C117" s="53"/>
      <c r="D117" s="37" t="str">
        <f>Databáze!$R$8</f>
        <v>RTG - DKK:</v>
      </c>
      <c r="E117" s="38" t="str">
        <f>Databáze!R19</f>
        <v>A</v>
      </c>
      <c r="F117" s="35" t="str">
        <f>Databáze!$S$8</f>
        <v>RTG - DLK:</v>
      </c>
      <c r="G117" s="38" t="str">
        <f>Databáze!S19</f>
        <v>0/0</v>
      </c>
      <c r="H117" s="57" t="str">
        <f>Databáze!$T$8</f>
        <v>Výstavní ocenění:</v>
      </c>
      <c r="I117" s="57"/>
      <c r="J117" s="58">
        <f>Databáze!T19</f>
        <v>0</v>
      </c>
      <c r="K117" s="58"/>
    </row>
    <row r="118" spans="1:13" ht="21.75" customHeight="1">
      <c r="A118" s="51"/>
      <c r="B118" s="52"/>
      <c r="C118" s="53"/>
      <c r="D118" s="55" t="str">
        <f>Databáze!$I$8</f>
        <v>Otec:</v>
      </c>
      <c r="E118" s="59" t="str">
        <f>Databáze!I19</f>
        <v>Qvido Vepeden</v>
      </c>
      <c r="F118" s="59"/>
      <c r="G118" s="60" t="str">
        <f>Databáze!J19</f>
        <v>DS/85637/12/15</v>
      </c>
      <c r="H118" s="61" t="str">
        <f>Databáze!K19</f>
        <v>Jaro Ja-He</v>
      </c>
      <c r="I118" s="61"/>
      <c r="J118" s="61"/>
      <c r="K118" s="61"/>
    </row>
    <row r="119" spans="1:13" ht="21.75" customHeight="1">
      <c r="A119" s="51"/>
      <c r="B119" s="52"/>
      <c r="C119" s="53"/>
      <c r="D119" s="55"/>
      <c r="E119" s="59"/>
      <c r="F119" s="59"/>
      <c r="G119" s="60"/>
      <c r="H119" s="61" t="str">
        <f>Databáze!L19</f>
        <v>Agáta Vepeden</v>
      </c>
      <c r="I119" s="61"/>
      <c r="J119" s="61"/>
      <c r="K119" s="61"/>
    </row>
    <row r="120" spans="1:13" ht="21.75" customHeight="1">
      <c r="A120" s="51"/>
      <c r="B120" s="52"/>
      <c r="C120" s="53"/>
      <c r="D120" s="55" t="str">
        <f>Databáze!$M$8</f>
        <v>Matka:</v>
      </c>
      <c r="E120" s="59" t="str">
        <f>Databáze!M19</f>
        <v>Qwina z Berounské bašty</v>
      </c>
      <c r="F120" s="59"/>
      <c r="G120" s="60" t="str">
        <f>Databáze!N19</f>
        <v>DS/79595/10/12</v>
      </c>
      <c r="H120" s="61" t="str">
        <f>Databáze!O19</f>
        <v>Max Černý obelisk</v>
      </c>
      <c r="I120" s="61"/>
      <c r="J120" s="61"/>
      <c r="K120" s="61"/>
    </row>
    <row r="121" spans="1:13" ht="21.75" customHeight="1">
      <c r="A121" s="51"/>
      <c r="B121" s="52"/>
      <c r="C121" s="53"/>
      <c r="D121" s="55"/>
      <c r="E121" s="59"/>
      <c r="F121" s="59"/>
      <c r="G121" s="60"/>
      <c r="H121" s="61" t="str">
        <f>Databáze!P19</f>
        <v>Bona ze Svobodného dvora</v>
      </c>
      <c r="I121" s="61"/>
      <c r="J121" s="61"/>
      <c r="K121" s="61"/>
      <c r="M121" s="7"/>
    </row>
    <row r="122" spans="1:13" ht="21.75" customHeight="1">
      <c r="A122" s="51"/>
      <c r="B122" s="52"/>
      <c r="C122" s="53"/>
      <c r="D122" s="37" t="str">
        <f>Databáze!$V$8</f>
        <v>Chovatel:</v>
      </c>
      <c r="E122" s="62" t="str">
        <f>Databáze!V19</f>
        <v>Zdeněk Vydra, Tři Sekery 146, 353 01 Mariánské Lázně</v>
      </c>
      <c r="F122" s="62"/>
      <c r="G122" s="62"/>
      <c r="H122" s="62"/>
      <c r="I122" s="62"/>
      <c r="J122" s="63"/>
      <c r="K122" s="63"/>
    </row>
    <row r="123" spans="1:13" ht="21.75" customHeight="1">
      <c r="A123" s="51"/>
      <c r="B123" s="52"/>
      <c r="C123" s="53"/>
      <c r="D123" s="37" t="str">
        <f>Databáze!$W$8</f>
        <v>Majitel:</v>
      </c>
      <c r="E123" s="62" t="str">
        <f>Databáze!W19</f>
        <v>Tereza Fialová, Boží Dar 49E, 362 62 Boží Dar</v>
      </c>
      <c r="F123" s="62"/>
      <c r="G123" s="62"/>
      <c r="H123" s="62"/>
      <c r="I123" s="62"/>
      <c r="J123" s="63"/>
      <c r="K123" s="63"/>
    </row>
    <row r="124" spans="1:13" ht="21.75" customHeight="1">
      <c r="A124" s="51"/>
      <c r="B124" s="52"/>
      <c r="C124" s="53"/>
      <c r="D124" s="40" t="str">
        <f>Databáze!$Y$8</f>
        <v>Držitel:</v>
      </c>
      <c r="E124" s="64">
        <f>Databáze!Y19</f>
        <v>0</v>
      </c>
      <c r="F124" s="64"/>
      <c r="G124" s="64"/>
      <c r="H124" s="64"/>
      <c r="I124" s="64"/>
      <c r="J124" s="63"/>
      <c r="K124" s="63"/>
    </row>
    <row r="125" spans="1:13" ht="27.75" customHeight="1">
      <c r="A125" s="49" t="str">
        <f>Databáze!C20</f>
        <v>pes</v>
      </c>
      <c r="B125" s="49"/>
      <c r="C125" s="49"/>
      <c r="D125" s="50" t="str">
        <f>Databáze!E20</f>
        <v>Tobi z Berounské bašty</v>
      </c>
      <c r="E125" s="50"/>
      <c r="F125" s="50"/>
      <c r="G125" s="50"/>
      <c r="H125" s="50"/>
      <c r="I125" s="50"/>
      <c r="J125" s="50"/>
      <c r="K125" s="50"/>
    </row>
    <row r="126" spans="1:13" ht="21.75" customHeight="1">
      <c r="A126" s="51" t="str">
        <f>Databáze!A20</f>
        <v>první bonitace</v>
      </c>
      <c r="B126" s="52" t="str">
        <f>Databáze!B20</f>
        <v>krátká</v>
      </c>
      <c r="C126" s="53">
        <f>Databáze!D20</f>
        <v>12</v>
      </c>
      <c r="D126" s="35" t="str">
        <f>Databáze!$F$8</f>
        <v>Datum nar.:</v>
      </c>
      <c r="E126" s="36">
        <f>Databáze!F20</f>
        <v>43160</v>
      </c>
      <c r="F126" s="37" t="str">
        <f>Databáze!$G$8</f>
        <v>Číslo zápisu:</v>
      </c>
      <c r="G126" s="54" t="str">
        <f>Databáze!G20</f>
        <v>DS/111467/18</v>
      </c>
      <c r="H126" s="54"/>
      <c r="I126" s="54"/>
      <c r="J126" s="35" t="str">
        <f>Databáze!$H$8</f>
        <v>Tet. číslo/čip:</v>
      </c>
      <c r="K126" s="39" t="str">
        <f>Databáze!H20</f>
        <v>71213</v>
      </c>
    </row>
    <row r="127" spans="1:13" ht="21.75" customHeight="1">
      <c r="A127" s="51"/>
      <c r="B127" s="52"/>
      <c r="C127" s="53"/>
      <c r="D127" s="37" t="str">
        <f>Databáze!$Q$8</f>
        <v>Zkoušky:</v>
      </c>
      <c r="E127" s="54" t="str">
        <f>Databáze!Q20</f>
        <v>BH, IGP 1</v>
      </c>
      <c r="F127" s="54"/>
      <c r="G127" s="54"/>
      <c r="H127" s="55" t="str">
        <f>Databáze!$U$8</f>
        <v>Bonitace:</v>
      </c>
      <c r="I127" s="55"/>
      <c r="J127" s="56">
        <f>Databáze!U20</f>
        <v>0</v>
      </c>
      <c r="K127" s="56"/>
    </row>
    <row r="128" spans="1:13" ht="21.75" customHeight="1">
      <c r="A128" s="51"/>
      <c r="B128" s="52"/>
      <c r="C128" s="53"/>
      <c r="D128" s="37" t="str">
        <f>Databáze!$R$8</f>
        <v>RTG - DKK:</v>
      </c>
      <c r="E128" s="38" t="str">
        <f>Databáze!R20</f>
        <v>A</v>
      </c>
      <c r="F128" s="35" t="str">
        <f>Databáze!$S$8</f>
        <v>RTG - DLK:</v>
      </c>
      <c r="G128" s="38" t="str">
        <f>Databáze!S20</f>
        <v>1/1</v>
      </c>
      <c r="H128" s="57" t="str">
        <f>Databáze!$T$8</f>
        <v>Výstavní ocenění:</v>
      </c>
      <c r="I128" s="57"/>
      <c r="J128" s="58">
        <f>Databáze!T20</f>
        <v>0</v>
      </c>
      <c r="K128" s="58"/>
    </row>
    <row r="129" spans="1:13" ht="21.75" customHeight="1">
      <c r="A129" s="51"/>
      <c r="B129" s="52"/>
      <c r="C129" s="53"/>
      <c r="D129" s="55" t="str">
        <f>Databáze!$I$8</f>
        <v>Otec:</v>
      </c>
      <c r="E129" s="59" t="str">
        <f>Databáze!I20</f>
        <v>Quatro z Berounské Bašty</v>
      </c>
      <c r="F129" s="59"/>
      <c r="G129" s="60" t="str">
        <f>Databáze!J20</f>
        <v>DS/79589/10/13</v>
      </c>
      <c r="H129" s="61" t="str">
        <f>Databáze!K20</f>
        <v>Max Černý Obelisk</v>
      </c>
      <c r="I129" s="61"/>
      <c r="J129" s="61"/>
      <c r="K129" s="61"/>
    </row>
    <row r="130" spans="1:13" ht="21.75" customHeight="1">
      <c r="A130" s="51"/>
      <c r="B130" s="52"/>
      <c r="C130" s="53"/>
      <c r="D130" s="55"/>
      <c r="E130" s="59"/>
      <c r="F130" s="59"/>
      <c r="G130" s="60"/>
      <c r="H130" s="61" t="str">
        <f>Databáze!L20</f>
        <v>Bona ze Svobodného dvora</v>
      </c>
      <c r="I130" s="61"/>
      <c r="J130" s="61"/>
      <c r="K130" s="61"/>
    </row>
    <row r="131" spans="1:13" ht="21.75" customHeight="1">
      <c r="A131" s="51"/>
      <c r="B131" s="52"/>
      <c r="C131" s="53"/>
      <c r="D131" s="55" t="str">
        <f>Databáze!$M$8</f>
        <v>Matka:</v>
      </c>
      <c r="E131" s="59" t="str">
        <f>Databáze!M20</f>
        <v>Naomi Vepeden</v>
      </c>
      <c r="F131" s="59"/>
      <c r="G131" s="60" t="str">
        <f>Databáze!N20</f>
        <v>DS/80892/11/14</v>
      </c>
      <c r="H131" s="61" t="str">
        <f>Databáze!O20</f>
        <v>Jaro Ja-He</v>
      </c>
      <c r="I131" s="61"/>
      <c r="J131" s="61"/>
      <c r="K131" s="61"/>
    </row>
    <row r="132" spans="1:13" ht="21.75" customHeight="1">
      <c r="A132" s="51"/>
      <c r="B132" s="52"/>
      <c r="C132" s="53"/>
      <c r="D132" s="55"/>
      <c r="E132" s="59"/>
      <c r="F132" s="59"/>
      <c r="G132" s="60"/>
      <c r="H132" s="61" t="str">
        <f>Databáze!P20</f>
        <v>Furie Vepeden</v>
      </c>
      <c r="I132" s="61"/>
      <c r="J132" s="61"/>
      <c r="K132" s="61"/>
      <c r="M132" s="7"/>
    </row>
    <row r="133" spans="1:13" ht="21.75" customHeight="1">
      <c r="A133" s="51"/>
      <c r="B133" s="52"/>
      <c r="C133" s="53"/>
      <c r="D133" s="37" t="str">
        <f>Databáze!$V$8</f>
        <v>Chovatel:</v>
      </c>
      <c r="E133" s="62" t="str">
        <f>Databáze!V20</f>
        <v>Zdeněk Vydra, Tři Sekery 146, 353 01 Mariánské Lázně</v>
      </c>
      <c r="F133" s="62"/>
      <c r="G133" s="62"/>
      <c r="H133" s="62"/>
      <c r="I133" s="62"/>
      <c r="J133" s="63"/>
      <c r="K133" s="63"/>
    </row>
    <row r="134" spans="1:13" ht="21.75" customHeight="1">
      <c r="A134" s="51"/>
      <c r="B134" s="52"/>
      <c r="C134" s="53"/>
      <c r="D134" s="37" t="str">
        <f>Databáze!$W$8</f>
        <v>Majitel:</v>
      </c>
      <c r="E134" s="62" t="str">
        <f>Databáze!W20</f>
        <v>Alena Kupkovičová, Krásné 113, 353 01 Mariánské Lázně</v>
      </c>
      <c r="F134" s="62"/>
      <c r="G134" s="62"/>
      <c r="H134" s="62"/>
      <c r="I134" s="62"/>
      <c r="J134" s="63"/>
      <c r="K134" s="63"/>
    </row>
    <row r="135" spans="1:13" ht="21.75" customHeight="1">
      <c r="A135" s="51"/>
      <c r="B135" s="52"/>
      <c r="C135" s="53"/>
      <c r="D135" s="40" t="str">
        <f>Databáze!$Y$8</f>
        <v>Držitel:</v>
      </c>
      <c r="E135" s="64">
        <f>Databáze!Y20</f>
        <v>0</v>
      </c>
      <c r="F135" s="64"/>
      <c r="G135" s="64"/>
      <c r="H135" s="64"/>
      <c r="I135" s="64"/>
      <c r="J135" s="63"/>
      <c r="K135" s="63"/>
    </row>
    <row r="136" spans="1:13" s="14" customFormat="1" ht="38.25" customHeight="1">
      <c r="A136" s="48" t="s">
        <v>411</v>
      </c>
      <c r="B136" s="48"/>
      <c r="C136" s="48"/>
      <c r="D136" s="48"/>
      <c r="E136" s="48"/>
      <c r="F136" s="48"/>
      <c r="G136" s="48"/>
      <c r="H136" s="48"/>
      <c r="I136" s="48"/>
      <c r="J136" s="48"/>
      <c r="K136" s="48"/>
    </row>
    <row r="137" spans="1:13" ht="27.75" customHeight="1">
      <c r="A137" s="49" t="str">
        <f>Databáze!C21</f>
        <v>fena</v>
      </c>
      <c r="B137" s="49"/>
      <c r="C137" s="49"/>
      <c r="D137" s="50" t="str">
        <f>Databáze!E21</f>
        <v>Andrejka Gallop Optimist</v>
      </c>
      <c r="E137" s="50"/>
      <c r="F137" s="50"/>
      <c r="G137" s="50"/>
      <c r="H137" s="50"/>
      <c r="I137" s="50"/>
      <c r="J137" s="50"/>
      <c r="K137" s="50"/>
    </row>
    <row r="138" spans="1:13" ht="21.75" customHeight="1">
      <c r="A138" s="51" t="str">
        <f>Databáze!A21</f>
        <v>první bonitace</v>
      </c>
      <c r="B138" s="52" t="str">
        <f>Databáze!B21</f>
        <v>krátká</v>
      </c>
      <c r="C138" s="53">
        <f>Databáze!D21</f>
        <v>13</v>
      </c>
      <c r="D138" s="35" t="str">
        <f>Databáze!$F$8</f>
        <v>Datum nar.:</v>
      </c>
      <c r="E138" s="36">
        <f>Databáze!F21</f>
        <v>42590</v>
      </c>
      <c r="F138" s="37" t="str">
        <f>Databáze!$G$8</f>
        <v>Číslo zápisu:</v>
      </c>
      <c r="G138" s="54" t="str">
        <f>Databáze!G21</f>
        <v>DS/104443/16</v>
      </c>
      <c r="H138" s="54"/>
      <c r="I138" s="54"/>
      <c r="J138" s="35" t="str">
        <f>Databáze!$H$8</f>
        <v>Tet. číslo/čip:</v>
      </c>
      <c r="K138" s="39" t="str">
        <f>Databáze!H21</f>
        <v>54702</v>
      </c>
    </row>
    <row r="139" spans="1:13" ht="21.75" customHeight="1">
      <c r="A139" s="51"/>
      <c r="B139" s="52"/>
      <c r="C139" s="53"/>
      <c r="D139" s="37" t="str">
        <f>Databáze!$Q$8</f>
        <v>Zkoušky:</v>
      </c>
      <c r="E139" s="54" t="str">
        <f>Databáze!Q21</f>
        <v>IGP 2, ZVV1</v>
      </c>
      <c r="F139" s="54"/>
      <c r="G139" s="54"/>
      <c r="H139" s="55" t="str">
        <f>Databáze!$U$8</f>
        <v>Bonitace:</v>
      </c>
      <c r="I139" s="55"/>
      <c r="J139" s="56">
        <f>Databáze!U21</f>
        <v>0</v>
      </c>
      <c r="K139" s="56"/>
    </row>
    <row r="140" spans="1:13" ht="21.75" customHeight="1">
      <c r="A140" s="51"/>
      <c r="B140" s="52"/>
      <c r="C140" s="53"/>
      <c r="D140" s="37" t="str">
        <f>Databáze!$R$8</f>
        <v>RTG - DKK:</v>
      </c>
      <c r="E140" s="38" t="str">
        <f>Databáze!R21</f>
        <v>A</v>
      </c>
      <c r="F140" s="35" t="str">
        <f>Databáze!$S$8</f>
        <v>RTG - DLK:</v>
      </c>
      <c r="G140" s="38" t="str">
        <f>Databáze!S21</f>
        <v>0/0</v>
      </c>
      <c r="H140" s="57" t="str">
        <f>Databáze!$T$8</f>
        <v>Výstavní ocenění:</v>
      </c>
      <c r="I140" s="57"/>
      <c r="J140" s="58">
        <f>Databáze!T21</f>
        <v>0</v>
      </c>
      <c r="K140" s="58"/>
    </row>
    <row r="141" spans="1:13" ht="21.75" customHeight="1">
      <c r="A141" s="51"/>
      <c r="B141" s="52"/>
      <c r="C141" s="53"/>
      <c r="D141" s="55" t="str">
        <f>Databáze!$I$8</f>
        <v>Otec:</v>
      </c>
      <c r="E141" s="59" t="str">
        <f>Databáze!I21</f>
        <v>Aggi Wind Wild</v>
      </c>
      <c r="F141" s="59"/>
      <c r="G141" s="60" t="str">
        <f>Databáze!J21</f>
        <v>DS/73409/09/11</v>
      </c>
      <c r="H141" s="61" t="str">
        <f>Databáze!K21</f>
        <v>Hess Skočická samota</v>
      </c>
      <c r="I141" s="61"/>
      <c r="J141" s="61"/>
      <c r="K141" s="61"/>
    </row>
    <row r="142" spans="1:13" ht="21.75" customHeight="1">
      <c r="A142" s="51"/>
      <c r="B142" s="52"/>
      <c r="C142" s="53"/>
      <c r="D142" s="55"/>
      <c r="E142" s="59"/>
      <c r="F142" s="59"/>
      <c r="G142" s="60"/>
      <c r="H142" s="61" t="str">
        <f>Databáze!L21</f>
        <v>Odysea z Danaru</v>
      </c>
      <c r="I142" s="61"/>
      <c r="J142" s="61"/>
      <c r="K142" s="61"/>
    </row>
    <row r="143" spans="1:13" ht="21.75" customHeight="1">
      <c r="A143" s="51"/>
      <c r="B143" s="52"/>
      <c r="C143" s="53"/>
      <c r="D143" s="55" t="str">
        <f>Databáze!$M$8</f>
        <v>Matka:</v>
      </c>
      <c r="E143" s="59" t="str">
        <f>Databáze!M21</f>
        <v>Winnei z Berounské bašty</v>
      </c>
      <c r="F143" s="59"/>
      <c r="G143" s="60" t="str">
        <f>Databáze!N21</f>
        <v>DS/87141/12/16</v>
      </c>
      <c r="H143" s="61" t="str">
        <f>Databáze!O21</f>
        <v>Akim Milargo</v>
      </c>
      <c r="I143" s="61"/>
      <c r="J143" s="61"/>
      <c r="K143" s="61"/>
    </row>
    <row r="144" spans="1:13" ht="21.75" customHeight="1">
      <c r="A144" s="51"/>
      <c r="B144" s="52"/>
      <c r="C144" s="53"/>
      <c r="D144" s="55"/>
      <c r="E144" s="59"/>
      <c r="F144" s="59"/>
      <c r="G144" s="60"/>
      <c r="H144" s="61" t="str">
        <f>Databáze!P21</f>
        <v>Bona ze Svobodného dvora</v>
      </c>
      <c r="I144" s="61"/>
      <c r="J144" s="61"/>
      <c r="K144" s="61"/>
      <c r="M144" s="7"/>
    </row>
    <row r="145" spans="1:13" ht="21.75" customHeight="1">
      <c r="A145" s="51"/>
      <c r="B145" s="52"/>
      <c r="C145" s="53"/>
      <c r="D145" s="37" t="str">
        <f>Databáze!$V$8</f>
        <v>Chovatel:</v>
      </c>
      <c r="E145" s="62" t="str">
        <f>Databáze!V21</f>
        <v>Andrea Eliášová, Vrchlického 683, 674 01 Třebíč</v>
      </c>
      <c r="F145" s="62"/>
      <c r="G145" s="62"/>
      <c r="H145" s="62"/>
      <c r="I145" s="62"/>
      <c r="J145" s="63"/>
      <c r="K145" s="63"/>
    </row>
    <row r="146" spans="1:13" ht="21.75" customHeight="1">
      <c r="A146" s="51"/>
      <c r="B146" s="52"/>
      <c r="C146" s="53"/>
      <c r="D146" s="37" t="str">
        <f>Databáze!$W$8</f>
        <v>Majitel:</v>
      </c>
      <c r="E146" s="62" t="str">
        <f>Databáze!W21</f>
        <v>Andrea Eliášová, Vrchlického 683, 674 01 Třebíč</v>
      </c>
      <c r="F146" s="62"/>
      <c r="G146" s="62"/>
      <c r="H146" s="62"/>
      <c r="I146" s="62"/>
      <c r="J146" s="63"/>
      <c r="K146" s="63"/>
    </row>
    <row r="147" spans="1:13" ht="21.75" customHeight="1">
      <c r="A147" s="51"/>
      <c r="B147" s="52"/>
      <c r="C147" s="53"/>
      <c r="D147" s="40" t="str">
        <f>Databáze!$Y$8</f>
        <v>Držitel:</v>
      </c>
      <c r="E147" s="64">
        <f>Databáze!Y21</f>
        <v>0</v>
      </c>
      <c r="F147" s="64"/>
      <c r="G147" s="64"/>
      <c r="H147" s="64"/>
      <c r="I147" s="64"/>
      <c r="J147" s="63"/>
      <c r="K147" s="63"/>
    </row>
    <row r="148" spans="1:13" ht="27.75" customHeight="1">
      <c r="A148" s="49" t="str">
        <f>Databáze!C22</f>
        <v>fena</v>
      </c>
      <c r="B148" s="49"/>
      <c r="C148" s="49"/>
      <c r="D148" s="50" t="str">
        <f>Databáze!E22</f>
        <v>Bella Drakonie Fantom Chlumu</v>
      </c>
      <c r="E148" s="50"/>
      <c r="F148" s="50"/>
      <c r="G148" s="50"/>
      <c r="H148" s="50"/>
      <c r="I148" s="50"/>
      <c r="J148" s="50"/>
      <c r="K148" s="50"/>
    </row>
    <row r="149" spans="1:13" ht="21.75" customHeight="1">
      <c r="A149" s="51" t="str">
        <f>Databáze!A22</f>
        <v>první bonitace</v>
      </c>
      <c r="B149" s="52" t="str">
        <f>Databáze!B22</f>
        <v>krátká</v>
      </c>
      <c r="C149" s="53">
        <f>Databáze!D22</f>
        <v>14</v>
      </c>
      <c r="D149" s="35" t="str">
        <f>Databáze!$F$8</f>
        <v>Datum nar.:</v>
      </c>
      <c r="E149" s="36">
        <f>Databáze!F22</f>
        <v>43157</v>
      </c>
      <c r="F149" s="37" t="str">
        <f>Databáze!$G$8</f>
        <v>Číslo zápisu:</v>
      </c>
      <c r="G149" s="54" t="str">
        <f>Databáze!G22</f>
        <v>DS/111223/18/19</v>
      </c>
      <c r="H149" s="54"/>
      <c r="I149" s="54"/>
      <c r="J149" s="35" t="str">
        <f>Databáze!$H$8</f>
        <v>Tet. číslo/čip:</v>
      </c>
      <c r="K149" s="39">
        <f>Databáze!H22</f>
        <v>21531</v>
      </c>
    </row>
    <row r="150" spans="1:13" ht="21.75" customHeight="1">
      <c r="A150" s="51"/>
      <c r="B150" s="52"/>
      <c r="C150" s="53"/>
      <c r="D150" s="37" t="str">
        <f>Databáze!$Q$8</f>
        <v>Zkoušky:</v>
      </c>
      <c r="E150" s="54" t="str">
        <f>Databáze!Q22</f>
        <v>BH, ZVV1</v>
      </c>
      <c r="F150" s="54"/>
      <c r="G150" s="54"/>
      <c r="H150" s="55" t="str">
        <f>Databáze!$U$8</f>
        <v>Bonitace:</v>
      </c>
      <c r="I150" s="55"/>
      <c r="J150" s="56">
        <f>Databáze!U22</f>
        <v>0</v>
      </c>
      <c r="K150" s="56"/>
    </row>
    <row r="151" spans="1:13" ht="21.75" customHeight="1">
      <c r="A151" s="51"/>
      <c r="B151" s="52"/>
      <c r="C151" s="53"/>
      <c r="D151" s="37" t="str">
        <f>Databáze!$R$8</f>
        <v>RTG - DKK:</v>
      </c>
      <c r="E151" s="38" t="str">
        <f>Databáze!R22</f>
        <v>A</v>
      </c>
      <c r="F151" s="35" t="str">
        <f>Databáze!$S$8</f>
        <v>RTG - DLK:</v>
      </c>
      <c r="G151" s="38" t="str">
        <f>Databáze!S22</f>
        <v>0/0</v>
      </c>
      <c r="H151" s="57" t="str">
        <f>Databáze!$T$8</f>
        <v>Výstavní ocenění:</v>
      </c>
      <c r="I151" s="57"/>
      <c r="J151" s="58">
        <f>Databáze!T22</f>
        <v>0</v>
      </c>
      <c r="K151" s="58"/>
    </row>
    <row r="152" spans="1:13" ht="21.75" customHeight="1">
      <c r="A152" s="51"/>
      <c r="B152" s="52"/>
      <c r="C152" s="53"/>
      <c r="D152" s="55" t="str">
        <f>Databáze!$I$8</f>
        <v>Otec:</v>
      </c>
      <c r="E152" s="59" t="str">
        <f>Databáze!I22</f>
        <v>Emann od Policie České Republiky</v>
      </c>
      <c r="F152" s="59"/>
      <c r="G152" s="60" t="str">
        <f>Databáze!J22</f>
        <v>DS/97084/14/17</v>
      </c>
      <c r="H152" s="61" t="str">
        <f>Databáze!K22</f>
        <v>Torr Opavia Hof</v>
      </c>
      <c r="I152" s="61"/>
      <c r="J152" s="61"/>
      <c r="K152" s="61"/>
    </row>
    <row r="153" spans="1:13" ht="21.75" customHeight="1">
      <c r="A153" s="51"/>
      <c r="B153" s="52"/>
      <c r="C153" s="53"/>
      <c r="D153" s="55"/>
      <c r="E153" s="59"/>
      <c r="F153" s="59"/>
      <c r="G153" s="60"/>
      <c r="H153" s="61" t="str">
        <f>Databáze!L22</f>
        <v>Vela od Policie České Republiky</v>
      </c>
      <c r="I153" s="61"/>
      <c r="J153" s="61"/>
      <c r="K153" s="61"/>
    </row>
    <row r="154" spans="1:13" ht="21.75" customHeight="1">
      <c r="A154" s="51"/>
      <c r="B154" s="52"/>
      <c r="C154" s="53"/>
      <c r="D154" s="55" t="str">
        <f>Databáze!$M$8</f>
        <v>Matka:</v>
      </c>
      <c r="E154" s="59" t="str">
        <f>Databáze!M22</f>
        <v>Arwen Furia infernalis</v>
      </c>
      <c r="F154" s="59"/>
      <c r="G154" s="60" t="str">
        <f>Databáze!N22</f>
        <v>DS/98203/15/17</v>
      </c>
      <c r="H154" s="61" t="str">
        <f>Databáze!O22</f>
        <v xml:space="preserve">Chester Eqidius </v>
      </c>
      <c r="I154" s="61"/>
      <c r="J154" s="61"/>
      <c r="K154" s="61"/>
    </row>
    <row r="155" spans="1:13" ht="21.75" customHeight="1">
      <c r="A155" s="51"/>
      <c r="B155" s="52"/>
      <c r="C155" s="53"/>
      <c r="D155" s="55"/>
      <c r="E155" s="59"/>
      <c r="F155" s="59"/>
      <c r="G155" s="60"/>
      <c r="H155" s="61" t="str">
        <f>Databáze!P22</f>
        <v>Brita Jaroslavka</v>
      </c>
      <c r="I155" s="61"/>
      <c r="J155" s="61"/>
      <c r="K155" s="61"/>
      <c r="M155" s="7"/>
    </row>
    <row r="156" spans="1:13" ht="21.75" customHeight="1">
      <c r="A156" s="51"/>
      <c r="B156" s="52"/>
      <c r="C156" s="53"/>
      <c r="D156" s="37" t="str">
        <f>Databáze!$V$8</f>
        <v>Chovatel:</v>
      </c>
      <c r="E156" s="62" t="str">
        <f>Databáze!V22</f>
        <v>Miroslava Hochová, Nad Týncem 171/2, 312 00 Plzeň</v>
      </c>
      <c r="F156" s="62"/>
      <c r="G156" s="62"/>
      <c r="H156" s="62"/>
      <c r="I156" s="62"/>
      <c r="J156" s="63"/>
      <c r="K156" s="63"/>
    </row>
    <row r="157" spans="1:13" ht="21.75" customHeight="1">
      <c r="A157" s="51"/>
      <c r="B157" s="52"/>
      <c r="C157" s="53"/>
      <c r="D157" s="37" t="str">
        <f>Databáze!$W$8</f>
        <v>Majitel:</v>
      </c>
      <c r="E157" s="62" t="str">
        <f>Databáze!W22</f>
        <v>Luboš Sokol, Kuřimany 13, 386 01 Strakonice</v>
      </c>
      <c r="F157" s="62"/>
      <c r="G157" s="62"/>
      <c r="H157" s="62"/>
      <c r="I157" s="62"/>
      <c r="J157" s="63"/>
      <c r="K157" s="63"/>
    </row>
    <row r="158" spans="1:13" ht="21.75" customHeight="1">
      <c r="A158" s="51"/>
      <c r="B158" s="52"/>
      <c r="C158" s="53"/>
      <c r="D158" s="40" t="str">
        <f>Databáze!$Y$8</f>
        <v>Držitel:</v>
      </c>
      <c r="E158" s="64">
        <f>Databáze!Y22</f>
        <v>0</v>
      </c>
      <c r="F158" s="64"/>
      <c r="G158" s="64"/>
      <c r="H158" s="64"/>
      <c r="I158" s="64"/>
      <c r="J158" s="63"/>
      <c r="K158" s="63"/>
    </row>
    <row r="159" spans="1:13" ht="27.75" customHeight="1">
      <c r="A159" s="49" t="str">
        <f>Databáze!C23</f>
        <v>fena</v>
      </c>
      <c r="B159" s="49"/>
      <c r="C159" s="49"/>
      <c r="D159" s="50" t="str">
        <f>Databáze!E23</f>
        <v>Buggie VoLuPet</v>
      </c>
      <c r="E159" s="50"/>
      <c r="F159" s="50"/>
      <c r="G159" s="50"/>
      <c r="H159" s="50"/>
      <c r="I159" s="50"/>
      <c r="J159" s="50"/>
      <c r="K159" s="50"/>
    </row>
    <row r="160" spans="1:13" ht="21.75" customHeight="1">
      <c r="A160" s="51" t="str">
        <f>Databáze!A23</f>
        <v>první bonitace</v>
      </c>
      <c r="B160" s="52" t="str">
        <f>Databáze!B23</f>
        <v>krátká</v>
      </c>
      <c r="C160" s="53">
        <f>Databáze!D23</f>
        <v>15</v>
      </c>
      <c r="D160" s="35" t="str">
        <f>Databáze!$F$8</f>
        <v>Datum nar.:</v>
      </c>
      <c r="E160" s="36">
        <f>Databáze!F23</f>
        <v>43056</v>
      </c>
      <c r="F160" s="37" t="str">
        <f>Databáze!$G$8</f>
        <v>Číslo zápisu:</v>
      </c>
      <c r="G160" s="54" t="str">
        <f>Databáze!G23</f>
        <v>DS/109977/17</v>
      </c>
      <c r="H160" s="54"/>
      <c r="I160" s="54"/>
      <c r="J160" s="35" t="str">
        <f>Databáze!$H$8</f>
        <v>Tet. číslo/čip:</v>
      </c>
      <c r="K160" s="39" t="str">
        <f>Databáze!H23</f>
        <v>41693</v>
      </c>
    </row>
    <row r="161" spans="1:13" ht="21.75" customHeight="1">
      <c r="A161" s="51"/>
      <c r="B161" s="52"/>
      <c r="C161" s="53"/>
      <c r="D161" s="37" t="str">
        <f>Databáze!$Q$8</f>
        <v>Zkoušky:</v>
      </c>
      <c r="E161" s="54" t="str">
        <f>Databáze!Q23</f>
        <v>ZVV1</v>
      </c>
      <c r="F161" s="54"/>
      <c r="G161" s="54"/>
      <c r="H161" s="55" t="str">
        <f>Databáze!$U$8</f>
        <v>Bonitace:</v>
      </c>
      <c r="I161" s="55"/>
      <c r="J161" s="56">
        <f>Databáze!U23</f>
        <v>0</v>
      </c>
      <c r="K161" s="56"/>
    </row>
    <row r="162" spans="1:13" ht="21.75" customHeight="1">
      <c r="A162" s="51"/>
      <c r="B162" s="52"/>
      <c r="C162" s="53"/>
      <c r="D162" s="37" t="str">
        <f>Databáze!$R$8</f>
        <v>RTG - DKK:</v>
      </c>
      <c r="E162" s="38" t="str">
        <f>Databáze!R23</f>
        <v>A</v>
      </c>
      <c r="F162" s="35" t="str">
        <f>Databáze!$S$8</f>
        <v>RTG - DLK:</v>
      </c>
      <c r="G162" s="38" t="str">
        <f>Databáze!S23</f>
        <v>0/0</v>
      </c>
      <c r="H162" s="57" t="str">
        <f>Databáze!$T$8</f>
        <v>Výstavní ocenění:</v>
      </c>
      <c r="I162" s="57"/>
      <c r="J162" s="58">
        <f>Databáze!T23</f>
        <v>0</v>
      </c>
      <c r="K162" s="58"/>
    </row>
    <row r="163" spans="1:13" ht="21.75" customHeight="1">
      <c r="A163" s="51"/>
      <c r="B163" s="52"/>
      <c r="C163" s="53"/>
      <c r="D163" s="55" t="str">
        <f>Databáze!$I$8</f>
        <v>Otec:</v>
      </c>
      <c r="E163" s="59" t="str">
        <f>Databáze!I23</f>
        <v>Qvido Vepeden</v>
      </c>
      <c r="F163" s="59"/>
      <c r="G163" s="60" t="str">
        <f>Databáze!J23</f>
        <v>DS/85637/12/15</v>
      </c>
      <c r="H163" s="61" t="str">
        <f>Databáze!K23</f>
        <v>Jaro Ja-He</v>
      </c>
      <c r="I163" s="61"/>
      <c r="J163" s="61"/>
      <c r="K163" s="61"/>
    </row>
    <row r="164" spans="1:13" ht="21.75" customHeight="1">
      <c r="A164" s="51"/>
      <c r="B164" s="52"/>
      <c r="C164" s="53"/>
      <c r="D164" s="55"/>
      <c r="E164" s="59"/>
      <c r="F164" s="59"/>
      <c r="G164" s="60"/>
      <c r="H164" s="61" t="str">
        <f>Databáze!L23</f>
        <v>Agáta Vepeden</v>
      </c>
      <c r="I164" s="61"/>
      <c r="J164" s="61"/>
      <c r="K164" s="61"/>
    </row>
    <row r="165" spans="1:13" ht="21.75" customHeight="1">
      <c r="A165" s="51"/>
      <c r="B165" s="52"/>
      <c r="C165" s="53"/>
      <c r="D165" s="55" t="str">
        <f>Databáze!$M$8</f>
        <v>Matka:</v>
      </c>
      <c r="E165" s="59" t="str">
        <f>Databáze!M23</f>
        <v>Xantia Manepo Ideal</v>
      </c>
      <c r="F165" s="59"/>
      <c r="G165" s="60" t="str">
        <f>Databáze!N23</f>
        <v>DS/93985/14/16</v>
      </c>
      <c r="H165" s="61" t="str">
        <f>Databáze!O23</f>
        <v>Rasco von Ger</v>
      </c>
      <c r="I165" s="61"/>
      <c r="J165" s="61"/>
      <c r="K165" s="61"/>
    </row>
    <row r="166" spans="1:13" ht="21.75" customHeight="1">
      <c r="A166" s="51"/>
      <c r="B166" s="52"/>
      <c r="C166" s="53"/>
      <c r="D166" s="55"/>
      <c r="E166" s="59"/>
      <c r="F166" s="59"/>
      <c r="G166" s="60"/>
      <c r="H166" s="61" t="str">
        <f>Databáze!P23</f>
        <v>Easy z Údolí Úpy</v>
      </c>
      <c r="I166" s="61"/>
      <c r="J166" s="61"/>
      <c r="K166" s="61"/>
      <c r="M166" s="7"/>
    </row>
    <row r="167" spans="1:13" ht="21.75" customHeight="1">
      <c r="A167" s="51"/>
      <c r="B167" s="52"/>
      <c r="C167" s="53"/>
      <c r="D167" s="37" t="str">
        <f>Databáze!$V$8</f>
        <v>Chovatel:</v>
      </c>
      <c r="E167" s="62" t="str">
        <f>Databáze!V23</f>
        <v xml:space="preserve">Petr Mikulka, Kozojídky 28, 507 03 </v>
      </c>
      <c r="F167" s="62"/>
      <c r="G167" s="62"/>
      <c r="H167" s="62"/>
      <c r="I167" s="62"/>
      <c r="J167" s="63"/>
      <c r="K167" s="63"/>
    </row>
    <row r="168" spans="1:13" ht="21.75" customHeight="1">
      <c r="A168" s="51"/>
      <c r="B168" s="52"/>
      <c r="C168" s="53"/>
      <c r="D168" s="37" t="str">
        <f>Databáze!$W$8</f>
        <v>Majitel:</v>
      </c>
      <c r="E168" s="62" t="str">
        <f>Databáze!W23</f>
        <v xml:space="preserve">Petr Mikulka, Kozojídky 28, 507 03 </v>
      </c>
      <c r="F168" s="62"/>
      <c r="G168" s="62"/>
      <c r="H168" s="62"/>
      <c r="I168" s="62"/>
      <c r="J168" s="63"/>
      <c r="K168" s="63"/>
    </row>
    <row r="169" spans="1:13" ht="21.75" customHeight="1">
      <c r="A169" s="51"/>
      <c r="B169" s="52"/>
      <c r="C169" s="53"/>
      <c r="D169" s="40" t="str">
        <f>Databáze!$Y$8</f>
        <v>Držitel:</v>
      </c>
      <c r="E169" s="64">
        <f>Databáze!Y23</f>
        <v>0</v>
      </c>
      <c r="F169" s="64"/>
      <c r="G169" s="64"/>
      <c r="H169" s="64"/>
      <c r="I169" s="64"/>
      <c r="J169" s="63"/>
      <c r="K169" s="63"/>
    </row>
    <row r="170" spans="1:13" ht="27.75" customHeight="1">
      <c r="A170" s="49" t="str">
        <f>Databáze!C24</f>
        <v>fena</v>
      </c>
      <c r="B170" s="49"/>
      <c r="C170" s="49"/>
      <c r="D170" s="50" t="str">
        <f>Databáze!E24</f>
        <v>Cindy z Nohradu</v>
      </c>
      <c r="E170" s="50"/>
      <c r="F170" s="50"/>
      <c r="G170" s="50"/>
      <c r="H170" s="50"/>
      <c r="I170" s="50"/>
      <c r="J170" s="50"/>
      <c r="K170" s="50"/>
    </row>
    <row r="171" spans="1:13" ht="21.75" customHeight="1">
      <c r="A171" s="51" t="str">
        <f>Databáze!A24</f>
        <v>první bonitace</v>
      </c>
      <c r="B171" s="52" t="str">
        <f>Databáze!B24</f>
        <v>krátká</v>
      </c>
      <c r="C171" s="53">
        <f>Databáze!D24</f>
        <v>16</v>
      </c>
      <c r="D171" s="35" t="str">
        <f>Databáze!$F$8</f>
        <v>Datum nar.:</v>
      </c>
      <c r="E171" s="36">
        <f>Databáze!F24</f>
        <v>43267</v>
      </c>
      <c r="F171" s="37" t="str">
        <f>Databáze!$G$8</f>
        <v>Číslo zápisu:</v>
      </c>
      <c r="G171" s="54" t="str">
        <f>Databáze!G24</f>
        <v>DS/112933/18</v>
      </c>
      <c r="H171" s="54"/>
      <c r="I171" s="54"/>
      <c r="J171" s="35" t="str">
        <f>Databáze!$H$8</f>
        <v>Tet. číslo/čip:</v>
      </c>
      <c r="K171" s="39">
        <f>Databáze!H24</f>
        <v>13765</v>
      </c>
    </row>
    <row r="172" spans="1:13" ht="21.75" customHeight="1">
      <c r="A172" s="51"/>
      <c r="B172" s="52"/>
      <c r="C172" s="53"/>
      <c r="D172" s="37" t="str">
        <f>Databáze!$Q$8</f>
        <v>Zkoušky:</v>
      </c>
      <c r="E172" s="54" t="str">
        <f>Databáze!Q24</f>
        <v>BH -VT, IGP 1</v>
      </c>
      <c r="F172" s="54"/>
      <c r="G172" s="54"/>
      <c r="H172" s="55" t="str">
        <f>Databáze!$U$8</f>
        <v>Bonitace:</v>
      </c>
      <c r="I172" s="55"/>
      <c r="J172" s="56">
        <f>Databáze!U24</f>
        <v>0</v>
      </c>
      <c r="K172" s="56"/>
    </row>
    <row r="173" spans="1:13" ht="21.75" customHeight="1">
      <c r="A173" s="51"/>
      <c r="B173" s="52"/>
      <c r="C173" s="53"/>
      <c r="D173" s="37" t="str">
        <f>Databáze!$R$8</f>
        <v>RTG - DKK:</v>
      </c>
      <c r="E173" s="38" t="str">
        <f>Databáze!R24</f>
        <v>A</v>
      </c>
      <c r="F173" s="35" t="str">
        <f>Databáze!$S$8</f>
        <v>RTG - DLK:</v>
      </c>
      <c r="G173" s="38" t="str">
        <f>Databáze!S24</f>
        <v>0/0</v>
      </c>
      <c r="H173" s="57" t="str">
        <f>Databáze!$T$8</f>
        <v>Výstavní ocenění:</v>
      </c>
      <c r="I173" s="57"/>
      <c r="J173" s="58">
        <f>Databáze!T24</f>
        <v>0</v>
      </c>
      <c r="K173" s="58"/>
    </row>
    <row r="174" spans="1:13" ht="21.75" customHeight="1">
      <c r="A174" s="51"/>
      <c r="B174" s="52"/>
      <c r="C174" s="53"/>
      <c r="D174" s="55" t="str">
        <f>Databáze!$I$8</f>
        <v>Otec:</v>
      </c>
      <c r="E174" s="59" t="str">
        <f>Databáze!I24</f>
        <v>Fasco z Meridolu</v>
      </c>
      <c r="F174" s="59"/>
      <c r="G174" s="60" t="str">
        <f>Databáze!J24</f>
        <v>DS/93635/14/16</v>
      </c>
      <c r="H174" s="61" t="str">
        <f>Databáze!K24</f>
        <v>Kato Aritar Bastet</v>
      </c>
      <c r="I174" s="61"/>
      <c r="J174" s="61"/>
      <c r="K174" s="61"/>
    </row>
    <row r="175" spans="1:13" ht="21.75" customHeight="1">
      <c r="A175" s="51"/>
      <c r="B175" s="52"/>
      <c r="C175" s="53"/>
      <c r="D175" s="55"/>
      <c r="E175" s="59"/>
      <c r="F175" s="59"/>
      <c r="G175" s="60"/>
      <c r="H175" s="61" t="str">
        <f>Databáze!L24</f>
        <v>Charin Vepeden</v>
      </c>
      <c r="I175" s="61"/>
      <c r="J175" s="61"/>
      <c r="K175" s="61"/>
    </row>
    <row r="176" spans="1:13" ht="21.75" customHeight="1">
      <c r="A176" s="51"/>
      <c r="B176" s="52"/>
      <c r="C176" s="53"/>
      <c r="D176" s="55" t="str">
        <f>Databáze!$M$8</f>
        <v>Matka:</v>
      </c>
      <c r="E176" s="59" t="str">
        <f>Databáze!M24</f>
        <v>Wega Leryka</v>
      </c>
      <c r="F176" s="59"/>
      <c r="G176" s="60" t="str">
        <f>Databáze!N24</f>
        <v>DS/86344/12/14</v>
      </c>
      <c r="H176" s="61" t="str">
        <f>Databáze!O24</f>
        <v>Apoll Daniel Bohemia</v>
      </c>
      <c r="I176" s="61"/>
      <c r="J176" s="61"/>
      <c r="K176" s="61"/>
    </row>
    <row r="177" spans="1:13" ht="21.75" customHeight="1">
      <c r="A177" s="51"/>
      <c r="B177" s="52"/>
      <c r="C177" s="53"/>
      <c r="D177" s="55"/>
      <c r="E177" s="59"/>
      <c r="F177" s="59"/>
      <c r="G177" s="60"/>
      <c r="H177" s="61" t="str">
        <f>Databáze!P24</f>
        <v>Richie Leryka</v>
      </c>
      <c r="I177" s="61"/>
      <c r="J177" s="61"/>
      <c r="K177" s="61"/>
      <c r="M177" s="7"/>
    </row>
    <row r="178" spans="1:13" ht="21.75" customHeight="1">
      <c r="A178" s="51"/>
      <c r="B178" s="52"/>
      <c r="C178" s="53"/>
      <c r="D178" s="37" t="str">
        <f>Databáze!$V$8</f>
        <v>Chovatel:</v>
      </c>
      <c r="E178" s="62" t="str">
        <f>Databáze!V24</f>
        <v>Josef Machát, Komenského 42, Nové Hrady</v>
      </c>
      <c r="F178" s="62"/>
      <c r="G178" s="62"/>
      <c r="H178" s="62"/>
      <c r="I178" s="62"/>
      <c r="J178" s="63"/>
      <c r="K178" s="63"/>
    </row>
    <row r="179" spans="1:13" ht="21.75" customHeight="1">
      <c r="A179" s="51"/>
      <c r="B179" s="52"/>
      <c r="C179" s="53"/>
      <c r="D179" s="37" t="str">
        <f>Databáze!$W$8</f>
        <v>Majitel:</v>
      </c>
      <c r="E179" s="62" t="str">
        <f>Databáze!W24</f>
        <v>Josef Machát, Komenského 42, 373 33 Nové Hrady</v>
      </c>
      <c r="F179" s="62"/>
      <c r="G179" s="62"/>
      <c r="H179" s="62"/>
      <c r="I179" s="62"/>
      <c r="J179" s="63"/>
      <c r="K179" s="63"/>
    </row>
    <row r="180" spans="1:13" ht="21.75" customHeight="1">
      <c r="A180" s="51"/>
      <c r="B180" s="52"/>
      <c r="C180" s="53"/>
      <c r="D180" s="40" t="str">
        <f>Databáze!$Y$8</f>
        <v>Držitel:</v>
      </c>
      <c r="E180" s="64">
        <f>Databáze!Y24</f>
        <v>0</v>
      </c>
      <c r="F180" s="64"/>
      <c r="G180" s="64"/>
      <c r="H180" s="64"/>
      <c r="I180" s="64"/>
      <c r="J180" s="63"/>
      <c r="K180" s="63"/>
    </row>
    <row r="181" spans="1:13" ht="27.75" customHeight="1">
      <c r="A181" s="49" t="str">
        <f>Databáze!C25</f>
        <v>fena</v>
      </c>
      <c r="B181" s="49"/>
      <c r="C181" s="49"/>
      <c r="D181" s="50" t="str">
        <f>Databáze!E25</f>
        <v>D´Roxy od Turoveckých rybníků</v>
      </c>
      <c r="E181" s="50"/>
      <c r="F181" s="50"/>
      <c r="G181" s="50"/>
      <c r="H181" s="50"/>
      <c r="I181" s="50"/>
      <c r="J181" s="50"/>
      <c r="K181" s="50"/>
    </row>
    <row r="182" spans="1:13" ht="21.75" customHeight="1">
      <c r="A182" s="51" t="str">
        <f>Databáze!A25</f>
        <v>první bonitace</v>
      </c>
      <c r="B182" s="52" t="str">
        <f>Databáze!B25</f>
        <v>krátká</v>
      </c>
      <c r="C182" s="53">
        <f>Databáze!D25</f>
        <v>17</v>
      </c>
      <c r="D182" s="35" t="str">
        <f>Databáze!$F$8</f>
        <v>Datum nar.:</v>
      </c>
      <c r="E182" s="36">
        <f>Databáze!F25</f>
        <v>43174</v>
      </c>
      <c r="F182" s="37" t="str">
        <f>Databáze!$G$8</f>
        <v>Číslo zápisu:</v>
      </c>
      <c r="G182" s="54" t="str">
        <f>Databáze!G25</f>
        <v>DS/111743/18/20</v>
      </c>
      <c r="H182" s="54"/>
      <c r="I182" s="54"/>
      <c r="J182" s="35" t="str">
        <f>Databáze!$H$8</f>
        <v>Tet. číslo/čip:</v>
      </c>
      <c r="K182" s="39" t="str">
        <f>Databáze!H25</f>
        <v>14595</v>
      </c>
    </row>
    <row r="183" spans="1:13" ht="21.75" customHeight="1">
      <c r="A183" s="51"/>
      <c r="B183" s="52"/>
      <c r="C183" s="53"/>
      <c r="D183" s="37" t="str">
        <f>Databáze!$Q$8</f>
        <v>Zkoušky:</v>
      </c>
      <c r="E183" s="54" t="str">
        <f>Databáze!Q25</f>
        <v>IGP1, BH</v>
      </c>
      <c r="F183" s="54"/>
      <c r="G183" s="54"/>
      <c r="H183" s="55" t="str">
        <f>Databáze!$U$8</f>
        <v>Bonitace:</v>
      </c>
      <c r="I183" s="55"/>
      <c r="J183" s="56">
        <f>Databáze!U25</f>
        <v>0</v>
      </c>
      <c r="K183" s="56"/>
    </row>
    <row r="184" spans="1:13" ht="21.75" customHeight="1">
      <c r="A184" s="51"/>
      <c r="B184" s="52"/>
      <c r="C184" s="53"/>
      <c r="D184" s="37" t="str">
        <f>Databáze!$R$8</f>
        <v>RTG - DKK:</v>
      </c>
      <c r="E184" s="38" t="str">
        <f>Databáze!R25</f>
        <v>A</v>
      </c>
      <c r="F184" s="35" t="str">
        <f>Databáze!$S$8</f>
        <v>RTG - DLK:</v>
      </c>
      <c r="G184" s="38" t="str">
        <f>Databáze!S25</f>
        <v>0/0</v>
      </c>
      <c r="H184" s="57" t="str">
        <f>Databáze!$T$8</f>
        <v>Výstavní ocenění:</v>
      </c>
      <c r="I184" s="57"/>
      <c r="J184" s="58">
        <f>Databáze!T25</f>
        <v>0</v>
      </c>
      <c r="K184" s="58"/>
    </row>
    <row r="185" spans="1:13" ht="21.75" customHeight="1">
      <c r="A185" s="51"/>
      <c r="B185" s="52"/>
      <c r="C185" s="53"/>
      <c r="D185" s="55" t="str">
        <f>Databáze!$I$8</f>
        <v>Otec:</v>
      </c>
      <c r="E185" s="59" t="str">
        <f>Databáze!I25</f>
        <v>Henrik v.Wolfsheim</v>
      </c>
      <c r="F185" s="59"/>
      <c r="G185" s="60" t="str">
        <f>Databáze!J25</f>
        <v>SZ Nr/2280983</v>
      </c>
      <c r="H185" s="61" t="str">
        <f>Databáze!K25</f>
        <v>Kinski v.Heidhof</v>
      </c>
      <c r="I185" s="61"/>
      <c r="J185" s="61"/>
      <c r="K185" s="61"/>
    </row>
    <row r="186" spans="1:13" ht="21.75" customHeight="1">
      <c r="A186" s="51"/>
      <c r="B186" s="52"/>
      <c r="C186" s="53"/>
      <c r="D186" s="55"/>
      <c r="E186" s="59"/>
      <c r="F186" s="59"/>
      <c r="G186" s="60"/>
      <c r="H186" s="61" t="str">
        <f>Databáze!L25</f>
        <v>Fina vom Wolfsheim</v>
      </c>
      <c r="I186" s="61"/>
      <c r="J186" s="61"/>
      <c r="K186" s="61"/>
    </row>
    <row r="187" spans="1:13" ht="21.75" customHeight="1">
      <c r="A187" s="51"/>
      <c r="B187" s="52"/>
      <c r="C187" s="53"/>
      <c r="D187" s="55" t="str">
        <f>Databáze!$M$8</f>
        <v>Matka:</v>
      </c>
      <c r="E187" s="59" t="str">
        <f>Databáze!M25</f>
        <v>Abra od Turoveckých rybníků</v>
      </c>
      <c r="F187" s="59"/>
      <c r="G187" s="60" t="str">
        <f>Databáze!N25</f>
        <v>DS/100888/15/17</v>
      </c>
      <c r="H187" s="61" t="str">
        <f>Databáze!O25</f>
        <v>Jaro Ja-He</v>
      </c>
      <c r="I187" s="61"/>
      <c r="J187" s="61"/>
      <c r="K187" s="61"/>
    </row>
    <row r="188" spans="1:13" ht="21.75" customHeight="1">
      <c r="A188" s="51"/>
      <c r="B188" s="52"/>
      <c r="C188" s="53"/>
      <c r="D188" s="55"/>
      <c r="E188" s="59"/>
      <c r="F188" s="59"/>
      <c r="G188" s="60"/>
      <c r="H188" s="61" t="str">
        <f>Databáze!P25</f>
        <v>Leyla Mania Bohemia</v>
      </c>
      <c r="I188" s="61"/>
      <c r="J188" s="61"/>
      <c r="K188" s="61"/>
      <c r="M188" s="7"/>
    </row>
    <row r="189" spans="1:13" ht="21.75" customHeight="1">
      <c r="A189" s="51"/>
      <c r="B189" s="52"/>
      <c r="C189" s="53"/>
      <c r="D189" s="37" t="str">
        <f>Databáze!$V$8</f>
        <v>Chovatel:</v>
      </c>
      <c r="E189" s="62" t="str">
        <f>Databáze!V25</f>
        <v>Zdeňka Kořenská, Turovec 73, 391 21</v>
      </c>
      <c r="F189" s="62"/>
      <c r="G189" s="62"/>
      <c r="H189" s="62"/>
      <c r="I189" s="62"/>
      <c r="J189" s="63"/>
      <c r="K189" s="63"/>
    </row>
    <row r="190" spans="1:13" ht="21.75" customHeight="1">
      <c r="A190" s="51"/>
      <c r="B190" s="52"/>
      <c r="C190" s="53"/>
      <c r="D190" s="37" t="str">
        <f>Databáze!$W$8</f>
        <v>Majitel:</v>
      </c>
      <c r="E190" s="62" t="str">
        <f>Databáze!W25</f>
        <v>Petra Volfová, Prasetín 23, 391 55 Dolní Hořice</v>
      </c>
      <c r="F190" s="62"/>
      <c r="G190" s="62"/>
      <c r="H190" s="62"/>
      <c r="I190" s="62"/>
      <c r="J190" s="63"/>
      <c r="K190" s="63"/>
    </row>
    <row r="191" spans="1:13" ht="21.75" customHeight="1">
      <c r="A191" s="51"/>
      <c r="B191" s="52"/>
      <c r="C191" s="53"/>
      <c r="D191" s="40" t="str">
        <f>Databáze!$Y$8</f>
        <v>Držitel:</v>
      </c>
      <c r="E191" s="64">
        <f>Databáze!Y25</f>
        <v>0</v>
      </c>
      <c r="F191" s="64"/>
      <c r="G191" s="64"/>
      <c r="H191" s="64"/>
      <c r="I191" s="64"/>
      <c r="J191" s="63"/>
      <c r="K191" s="63"/>
    </row>
    <row r="192" spans="1:13" ht="27.75" customHeight="1">
      <c r="A192" s="49" t="str">
        <f>Databáze!C26</f>
        <v>fena</v>
      </c>
      <c r="B192" s="49"/>
      <c r="C192" s="49"/>
      <c r="D192" s="50" t="str">
        <f>Databáze!E26</f>
        <v>Dyna Laroja</v>
      </c>
      <c r="E192" s="50"/>
      <c r="F192" s="50"/>
      <c r="G192" s="50"/>
      <c r="H192" s="50"/>
      <c r="I192" s="50"/>
      <c r="J192" s="50"/>
      <c r="K192" s="50"/>
    </row>
    <row r="193" spans="1:13" ht="21.75" customHeight="1">
      <c r="A193" s="51" t="str">
        <f>Databáze!A26</f>
        <v>první bonitace</v>
      </c>
      <c r="B193" s="52" t="str">
        <f>Databáze!B26</f>
        <v>krátká</v>
      </c>
      <c r="C193" s="53">
        <f>Databáze!D26</f>
        <v>18</v>
      </c>
      <c r="D193" s="35" t="str">
        <f>Databáze!$F$8</f>
        <v>Datum nar.:</v>
      </c>
      <c r="E193" s="36">
        <f>Databáze!F26</f>
        <v>43180</v>
      </c>
      <c r="F193" s="37" t="str">
        <f>Databáze!$G$8</f>
        <v>Číslo zápisu:</v>
      </c>
      <c r="G193" s="54" t="str">
        <f>Databáze!G26</f>
        <v>DS/111922/18</v>
      </c>
      <c r="H193" s="54"/>
      <c r="I193" s="54"/>
      <c r="J193" s="35" t="str">
        <f>Databáze!$H$8</f>
        <v>Tet. číslo/čip:</v>
      </c>
      <c r="K193" s="39" t="str">
        <f>Databáze!H26</f>
        <v>81354</v>
      </c>
    </row>
    <row r="194" spans="1:13" ht="21.75" customHeight="1">
      <c r="A194" s="51"/>
      <c r="B194" s="52"/>
      <c r="C194" s="53"/>
      <c r="D194" s="37" t="str">
        <f>Databáze!$Q$8</f>
        <v>Zkoušky:</v>
      </c>
      <c r="E194" s="54" t="str">
        <f>Databáze!Q26</f>
        <v>BH-VT, IGP 1</v>
      </c>
      <c r="F194" s="54"/>
      <c r="G194" s="54"/>
      <c r="H194" s="55" t="str">
        <f>Databáze!$U$8</f>
        <v>Bonitace:</v>
      </c>
      <c r="I194" s="55"/>
      <c r="J194" s="56">
        <f>Databáze!U26</f>
        <v>0</v>
      </c>
      <c r="K194" s="56"/>
    </row>
    <row r="195" spans="1:13" ht="21.75" customHeight="1">
      <c r="A195" s="51"/>
      <c r="B195" s="52"/>
      <c r="C195" s="53"/>
      <c r="D195" s="37" t="str">
        <f>Databáze!$R$8</f>
        <v>RTG - DKK:</v>
      </c>
      <c r="E195" s="38" t="str">
        <f>Databáze!R26</f>
        <v>A</v>
      </c>
      <c r="F195" s="35" t="str">
        <f>Databáze!$S$8</f>
        <v>RTG - DLK:</v>
      </c>
      <c r="G195" s="38" t="str">
        <f>Databáze!S26</f>
        <v>0/0</v>
      </c>
      <c r="H195" s="57" t="str">
        <f>Databáze!$T$8</f>
        <v>Výstavní ocenění:</v>
      </c>
      <c r="I195" s="57"/>
      <c r="J195" s="58">
        <f>Databáze!T26</f>
        <v>0</v>
      </c>
      <c r="K195" s="58"/>
    </row>
    <row r="196" spans="1:13" ht="21.75" customHeight="1">
      <c r="A196" s="51"/>
      <c r="B196" s="52"/>
      <c r="C196" s="53"/>
      <c r="D196" s="55" t="str">
        <f>Databáze!$I$8</f>
        <v>Otec:</v>
      </c>
      <c r="E196" s="59" t="str">
        <f>Databáze!I26</f>
        <v>Xanuk v.grauen Star</v>
      </c>
      <c r="F196" s="59"/>
      <c r="G196" s="60" t="str">
        <f>Databáze!J26</f>
        <v>SZ Nr/2303181</v>
      </c>
      <c r="H196" s="61" t="str">
        <f>Databáze!K26</f>
        <v>Quardes von der Staatsmacht</v>
      </c>
      <c r="I196" s="61"/>
      <c r="J196" s="61"/>
      <c r="K196" s="61"/>
    </row>
    <row r="197" spans="1:13" ht="21.75" customHeight="1">
      <c r="A197" s="51"/>
      <c r="B197" s="52"/>
      <c r="C197" s="53"/>
      <c r="D197" s="55"/>
      <c r="E197" s="59"/>
      <c r="F197" s="59"/>
      <c r="G197" s="60"/>
      <c r="H197" s="61" t="str">
        <f>Databáze!L26</f>
        <v>Aica v.d.Mäusespitz</v>
      </c>
      <c r="I197" s="61"/>
      <c r="J197" s="61"/>
      <c r="K197" s="61"/>
    </row>
    <row r="198" spans="1:13" ht="21.75" customHeight="1">
      <c r="A198" s="51"/>
      <c r="B198" s="52"/>
      <c r="C198" s="53"/>
      <c r="D198" s="55" t="str">
        <f>Databáze!$M$8</f>
        <v>Matka:</v>
      </c>
      <c r="E198" s="59" t="str">
        <f>Databáze!M26</f>
        <v>Luci Bzenecká lipka</v>
      </c>
      <c r="F198" s="59"/>
      <c r="G198" s="60" t="str">
        <f>Databáze!N26</f>
        <v>DS/96443/14/16</v>
      </c>
      <c r="H198" s="61" t="str">
        <f>Databáze!O26</f>
        <v>Chris spod Lazov</v>
      </c>
      <c r="I198" s="61"/>
      <c r="J198" s="61"/>
      <c r="K198" s="61"/>
    </row>
    <row r="199" spans="1:13" ht="21.75" customHeight="1">
      <c r="A199" s="51"/>
      <c r="B199" s="52"/>
      <c r="C199" s="53"/>
      <c r="D199" s="55"/>
      <c r="E199" s="59"/>
      <c r="F199" s="59"/>
      <c r="G199" s="60"/>
      <c r="H199" s="61" t="str">
        <f>Databáze!P26</f>
        <v>Týna Favory Cross</v>
      </c>
      <c r="I199" s="61"/>
      <c r="J199" s="61"/>
      <c r="K199" s="61"/>
      <c r="M199" s="7"/>
    </row>
    <row r="200" spans="1:13" ht="21.75" customHeight="1">
      <c r="A200" s="51"/>
      <c r="B200" s="52"/>
      <c r="C200" s="53"/>
      <c r="D200" s="37" t="str">
        <f>Databáze!$V$8</f>
        <v>Chovatel:</v>
      </c>
      <c r="E200" s="62" t="str">
        <f>Databáze!V26</f>
        <v>Jan Lacina, Na Hrádečku 241, 379 01 Třeboň</v>
      </c>
      <c r="F200" s="62"/>
      <c r="G200" s="62"/>
      <c r="H200" s="62"/>
      <c r="I200" s="62"/>
      <c r="J200" s="63"/>
      <c r="K200" s="63"/>
    </row>
    <row r="201" spans="1:13" ht="21.75" customHeight="1">
      <c r="A201" s="51"/>
      <c r="B201" s="52"/>
      <c r="C201" s="53"/>
      <c r="D201" s="37" t="str">
        <f>Databáze!$W$8</f>
        <v>Majitel:</v>
      </c>
      <c r="E201" s="62" t="str">
        <f>Databáze!W26</f>
        <v>Michaela Stejskalová, Ledenická 125, 370 06 Srubec</v>
      </c>
      <c r="F201" s="62"/>
      <c r="G201" s="62"/>
      <c r="H201" s="62"/>
      <c r="I201" s="62"/>
      <c r="J201" s="63"/>
      <c r="K201" s="63"/>
    </row>
    <row r="202" spans="1:13" ht="21.75" customHeight="1">
      <c r="A202" s="51"/>
      <c r="B202" s="52"/>
      <c r="C202" s="53"/>
      <c r="D202" s="40" t="str">
        <f>Databáze!$Y$8</f>
        <v>Držitel:</v>
      </c>
      <c r="E202" s="64">
        <f>Databáze!Y26</f>
        <v>0</v>
      </c>
      <c r="F202" s="64"/>
      <c r="G202" s="64"/>
      <c r="H202" s="64"/>
      <c r="I202" s="64"/>
      <c r="J202" s="63"/>
      <c r="K202" s="63"/>
    </row>
    <row r="203" spans="1:13" ht="27.75" customHeight="1">
      <c r="A203" s="49" t="str">
        <f>Databáze!C27</f>
        <v>fena</v>
      </c>
      <c r="B203" s="49"/>
      <c r="C203" s="49"/>
      <c r="D203" s="50" t="str">
        <f>Databáze!E27</f>
        <v>Chira Zde-Sko</v>
      </c>
      <c r="E203" s="50"/>
      <c r="F203" s="50"/>
      <c r="G203" s="50"/>
      <c r="H203" s="50"/>
      <c r="I203" s="50"/>
      <c r="J203" s="50"/>
      <c r="K203" s="50"/>
    </row>
    <row r="204" spans="1:13" ht="21.75" customHeight="1">
      <c r="A204" s="51" t="str">
        <f>Databáze!A27</f>
        <v>první bonitace</v>
      </c>
      <c r="B204" s="52" t="str">
        <f>Databáze!B27</f>
        <v>krátká</v>
      </c>
      <c r="C204" s="53">
        <f>Databáze!D27</f>
        <v>19</v>
      </c>
      <c r="D204" s="35" t="str">
        <f>Databáze!$F$8</f>
        <v>Datum nar.:</v>
      </c>
      <c r="E204" s="36">
        <f>Databáze!F27</f>
        <v>43003</v>
      </c>
      <c r="F204" s="37" t="str">
        <f>Databáze!$G$8</f>
        <v>Číslo zápisu:</v>
      </c>
      <c r="G204" s="54" t="str">
        <f>Databáze!G27</f>
        <v>DS/109348/17</v>
      </c>
      <c r="H204" s="54"/>
      <c r="I204" s="54"/>
      <c r="J204" s="35" t="str">
        <f>Databáze!$H$8</f>
        <v>Tet. číslo/čip:</v>
      </c>
      <c r="K204" s="39" t="str">
        <f>Databáze!H27</f>
        <v>26788</v>
      </c>
    </row>
    <row r="205" spans="1:13" ht="21.75" customHeight="1">
      <c r="A205" s="51"/>
      <c r="B205" s="52"/>
      <c r="C205" s="53"/>
      <c r="D205" s="37" t="str">
        <f>Databáze!$Q$8</f>
        <v>Zkoušky:</v>
      </c>
      <c r="E205" s="54" t="str">
        <f>Databáze!Q27</f>
        <v>IGP2, BH</v>
      </c>
      <c r="F205" s="54"/>
      <c r="G205" s="54"/>
      <c r="H205" s="55" t="str">
        <f>Databáze!$U$8</f>
        <v>Bonitace:</v>
      </c>
      <c r="I205" s="55"/>
      <c r="J205" s="56">
        <f>Databáze!U27</f>
        <v>0</v>
      </c>
      <c r="K205" s="56"/>
    </row>
    <row r="206" spans="1:13" ht="21.75" customHeight="1">
      <c r="A206" s="51"/>
      <c r="B206" s="52"/>
      <c r="C206" s="53"/>
      <c r="D206" s="37" t="str">
        <f>Databáze!$R$8</f>
        <v>RTG - DKK:</v>
      </c>
      <c r="E206" s="38" t="str">
        <f>Databáze!R27</f>
        <v>A</v>
      </c>
      <c r="F206" s="35" t="str">
        <f>Databáze!$S$8</f>
        <v>RTG - DLK:</v>
      </c>
      <c r="G206" s="38" t="str">
        <f>Databáze!S27</f>
        <v>0/0</v>
      </c>
      <c r="H206" s="57" t="str">
        <f>Databáze!$T$8</f>
        <v>Výstavní ocenění:</v>
      </c>
      <c r="I206" s="57"/>
      <c r="J206" s="58">
        <f>Databáze!T27</f>
        <v>0</v>
      </c>
      <c r="K206" s="58"/>
    </row>
    <row r="207" spans="1:13" ht="21.75" customHeight="1">
      <c r="A207" s="51"/>
      <c r="B207" s="52"/>
      <c r="C207" s="53"/>
      <c r="D207" s="55" t="str">
        <f>Databáze!$I$8</f>
        <v>Otec:</v>
      </c>
      <c r="E207" s="59" t="str">
        <f>Databáze!I27</f>
        <v>Falk Zde-Sko</v>
      </c>
      <c r="F207" s="59"/>
      <c r="G207" s="60" t="str">
        <f>Databáze!J27</f>
        <v>DS/68281/08/10</v>
      </c>
      <c r="H207" s="61" t="str">
        <f>Databáze!K27</f>
        <v>Javir vom Talka Marda</v>
      </c>
      <c r="I207" s="61"/>
      <c r="J207" s="61"/>
      <c r="K207" s="61"/>
    </row>
    <row r="208" spans="1:13" ht="21.75" customHeight="1">
      <c r="A208" s="51"/>
      <c r="B208" s="52"/>
      <c r="C208" s="53"/>
      <c r="D208" s="55"/>
      <c r="E208" s="59"/>
      <c r="F208" s="59"/>
      <c r="G208" s="60"/>
      <c r="H208" s="61" t="str">
        <f>Databáze!L27</f>
        <v>Besi Zde-Sko</v>
      </c>
      <c r="I208" s="61"/>
      <c r="J208" s="61"/>
      <c r="K208" s="61"/>
    </row>
    <row r="209" spans="1:13" ht="21.75" customHeight="1">
      <c r="A209" s="51"/>
      <c r="B209" s="52"/>
      <c r="C209" s="53"/>
      <c r="D209" s="55" t="str">
        <f>Databáze!$M$8</f>
        <v>Matka:</v>
      </c>
      <c r="E209" s="59" t="str">
        <f>Databáze!M27</f>
        <v>Jagira Aykmar</v>
      </c>
      <c r="F209" s="59"/>
      <c r="G209" s="60" t="str">
        <f>Databáze!N27</f>
        <v>DS/98891/15/17</v>
      </c>
      <c r="H209" s="61" t="str">
        <f>Databáze!O27</f>
        <v>Gerry v.Weisseritztal</v>
      </c>
      <c r="I209" s="61"/>
      <c r="J209" s="61"/>
      <c r="K209" s="61"/>
    </row>
    <row r="210" spans="1:13" ht="21.75" customHeight="1">
      <c r="A210" s="51"/>
      <c r="B210" s="52"/>
      <c r="C210" s="53"/>
      <c r="D210" s="55"/>
      <c r="E210" s="59"/>
      <c r="F210" s="59"/>
      <c r="G210" s="60"/>
      <c r="H210" s="61" t="str">
        <f>Databáze!P27</f>
        <v>Emma Aykmar</v>
      </c>
      <c r="I210" s="61"/>
      <c r="J210" s="61"/>
      <c r="K210" s="61"/>
      <c r="M210" s="7"/>
    </row>
    <row r="211" spans="1:13" ht="21.75" customHeight="1">
      <c r="A211" s="51"/>
      <c r="B211" s="52"/>
      <c r="C211" s="53"/>
      <c r="D211" s="37" t="str">
        <f>Databáze!$V$8</f>
        <v>Chovatel:</v>
      </c>
      <c r="E211" s="62" t="str">
        <f>Databáze!V27</f>
        <v>Zdeněk Skokan, Nebanice 86, 350 02 Nebanice</v>
      </c>
      <c r="F211" s="62"/>
      <c r="G211" s="62"/>
      <c r="H211" s="62"/>
      <c r="I211" s="62"/>
      <c r="J211" s="63"/>
      <c r="K211" s="63"/>
    </row>
    <row r="212" spans="1:13" ht="21.75" customHeight="1">
      <c r="A212" s="51"/>
      <c r="B212" s="52"/>
      <c r="C212" s="53"/>
      <c r="D212" s="37" t="str">
        <f>Databáze!$W$8</f>
        <v>Majitel:</v>
      </c>
      <c r="E212" s="62" t="str">
        <f>Databáze!W27</f>
        <v>Zdeněk Skokan, Nebanice 86, 350 02 Nebanice</v>
      </c>
      <c r="F212" s="62"/>
      <c r="G212" s="62"/>
      <c r="H212" s="62"/>
      <c r="I212" s="62"/>
      <c r="J212" s="63"/>
      <c r="K212" s="63"/>
    </row>
    <row r="213" spans="1:13" ht="21.75" customHeight="1">
      <c r="A213" s="51"/>
      <c r="B213" s="52"/>
      <c r="C213" s="53"/>
      <c r="D213" s="40" t="str">
        <f>Databáze!$Y$8</f>
        <v>Držitel:</v>
      </c>
      <c r="E213" s="64">
        <f>Databáze!Y27</f>
        <v>0</v>
      </c>
      <c r="F213" s="64"/>
      <c r="G213" s="64"/>
      <c r="H213" s="64"/>
      <c r="I213" s="64"/>
      <c r="J213" s="63"/>
      <c r="K213" s="63"/>
    </row>
    <row r="214" spans="1:13" ht="27.75" customHeight="1">
      <c r="A214" s="49" t="str">
        <f>Databáze!C28</f>
        <v>fena</v>
      </c>
      <c r="B214" s="49"/>
      <c r="C214" s="49"/>
      <c r="D214" s="50" t="str">
        <f>Databáze!E28</f>
        <v>Isabella Errinor</v>
      </c>
      <c r="E214" s="50"/>
      <c r="F214" s="50"/>
      <c r="G214" s="50"/>
      <c r="H214" s="50"/>
      <c r="I214" s="50"/>
      <c r="J214" s="50"/>
      <c r="K214" s="50"/>
    </row>
    <row r="215" spans="1:13" ht="21.75" customHeight="1">
      <c r="A215" s="51" t="str">
        <f>Databáze!A28</f>
        <v>první bonitace</v>
      </c>
      <c r="B215" s="52" t="str">
        <f>Databáze!B28</f>
        <v>krátká</v>
      </c>
      <c r="C215" s="53">
        <f>Databáze!D28</f>
        <v>20</v>
      </c>
      <c r="D215" s="35" t="str">
        <f>Databáze!$F$8</f>
        <v>Datum nar.:</v>
      </c>
      <c r="E215" s="36">
        <f>Databáze!F28</f>
        <v>42864</v>
      </c>
      <c r="F215" s="37" t="str">
        <f>Databáze!$G$8</f>
        <v>Číslo zápisu:</v>
      </c>
      <c r="G215" s="54" t="str">
        <f>Databáze!G28</f>
        <v>DS/107442/17</v>
      </c>
      <c r="H215" s="54"/>
      <c r="I215" s="54"/>
      <c r="J215" s="35" t="str">
        <f>Databáze!$H$8</f>
        <v>Tet. číslo/čip:</v>
      </c>
      <c r="K215" s="39" t="str">
        <f>Databáze!H28</f>
        <v>13612</v>
      </c>
    </row>
    <row r="216" spans="1:13" ht="21.75" customHeight="1">
      <c r="A216" s="51"/>
      <c r="B216" s="52"/>
      <c r="C216" s="53"/>
      <c r="D216" s="37" t="str">
        <f>Databáze!$Q$8</f>
        <v>Zkoušky:</v>
      </c>
      <c r="E216" s="54" t="str">
        <f>Databáze!Q28</f>
        <v>BH, IGP 2</v>
      </c>
      <c r="F216" s="54"/>
      <c r="G216" s="54"/>
      <c r="H216" s="55" t="str">
        <f>Databáze!$U$8</f>
        <v>Bonitace:</v>
      </c>
      <c r="I216" s="55"/>
      <c r="J216" s="56">
        <f>Databáze!U28</f>
        <v>0</v>
      </c>
      <c r="K216" s="56"/>
    </row>
    <row r="217" spans="1:13" ht="21.75" customHeight="1">
      <c r="A217" s="51"/>
      <c r="B217" s="52"/>
      <c r="C217" s="53"/>
      <c r="D217" s="37" t="str">
        <f>Databáze!$R$8</f>
        <v>RTG - DKK:</v>
      </c>
      <c r="E217" s="38" t="str">
        <f>Databáze!R28</f>
        <v>A</v>
      </c>
      <c r="F217" s="35" t="str">
        <f>Databáze!$S$8</f>
        <v>RTG - DLK:</v>
      </c>
      <c r="G217" s="38" t="str">
        <f>Databáze!S28</f>
        <v>0/0</v>
      </c>
      <c r="H217" s="57" t="str">
        <f>Databáze!$T$8</f>
        <v>Výstavní ocenění:</v>
      </c>
      <c r="I217" s="57"/>
      <c r="J217" s="58">
        <f>Databáze!T28</f>
        <v>0</v>
      </c>
      <c r="K217" s="58"/>
    </row>
    <row r="218" spans="1:13" ht="21.75" customHeight="1">
      <c r="A218" s="51"/>
      <c r="B218" s="52"/>
      <c r="C218" s="53"/>
      <c r="D218" s="55" t="str">
        <f>Databáze!$I$8</f>
        <v>Otec:</v>
      </c>
      <c r="E218" s="59" t="str">
        <f>Databáze!I28</f>
        <v>Falko Errinor</v>
      </c>
      <c r="F218" s="59"/>
      <c r="G218" s="60" t="str">
        <f>Databáze!J28</f>
        <v>DS/85605/12/14</v>
      </c>
      <c r="H218" s="61" t="str">
        <f>Databáze!K28</f>
        <v>Okar v.d.Salztal-Höhe</v>
      </c>
      <c r="I218" s="61"/>
      <c r="J218" s="61"/>
      <c r="K218" s="61"/>
    </row>
    <row r="219" spans="1:13" ht="21.75" customHeight="1">
      <c r="A219" s="51"/>
      <c r="B219" s="52"/>
      <c r="C219" s="53"/>
      <c r="D219" s="55"/>
      <c r="E219" s="59"/>
      <c r="F219" s="59"/>
      <c r="G219" s="60"/>
      <c r="H219" s="61" t="str">
        <f>Databáze!L28</f>
        <v>Quella ze Stříbrného kamene</v>
      </c>
      <c r="I219" s="61"/>
      <c r="J219" s="61"/>
      <c r="K219" s="61"/>
    </row>
    <row r="220" spans="1:13" ht="21.75" customHeight="1">
      <c r="A220" s="51"/>
      <c r="B220" s="52"/>
      <c r="C220" s="53"/>
      <c r="D220" s="55" t="str">
        <f>Databáze!$M$8</f>
        <v>Matka:</v>
      </c>
      <c r="E220" s="59" t="str">
        <f>Databáze!M28</f>
        <v>Brita Budíkovice</v>
      </c>
      <c r="F220" s="59"/>
      <c r="G220" s="60" t="str">
        <f>Databáze!N28</f>
        <v>DS/94529/14/17</v>
      </c>
      <c r="H220" s="61" t="str">
        <f>Databáze!O28</f>
        <v>Hoky Va-Pe</v>
      </c>
      <c r="I220" s="61"/>
      <c r="J220" s="61"/>
      <c r="K220" s="61"/>
    </row>
    <row r="221" spans="1:13" ht="21.75" customHeight="1">
      <c r="A221" s="51"/>
      <c r="B221" s="52"/>
      <c r="C221" s="53"/>
      <c r="D221" s="55"/>
      <c r="E221" s="59"/>
      <c r="F221" s="59"/>
      <c r="G221" s="60"/>
      <c r="H221" s="61" t="str">
        <f>Databáze!P28</f>
        <v>Bonna Errinor</v>
      </c>
      <c r="I221" s="61"/>
      <c r="J221" s="61"/>
      <c r="K221" s="61"/>
      <c r="M221" s="7"/>
    </row>
    <row r="222" spans="1:13" ht="21.75" customHeight="1">
      <c r="A222" s="51"/>
      <c r="B222" s="52"/>
      <c r="C222" s="53"/>
      <c r="D222" s="37" t="str">
        <f>Databáze!$V$8</f>
        <v>Chovatel:</v>
      </c>
      <c r="E222" s="62" t="str">
        <f>Databáze!V28</f>
        <v>Václav Plášil, Třeboňská 156, 373 63 Ševětín</v>
      </c>
      <c r="F222" s="62"/>
      <c r="G222" s="62"/>
      <c r="H222" s="62"/>
      <c r="I222" s="62"/>
      <c r="J222" s="63"/>
      <c r="K222" s="63"/>
    </row>
    <row r="223" spans="1:13" ht="21.75" customHeight="1">
      <c r="A223" s="51"/>
      <c r="B223" s="52"/>
      <c r="C223" s="53"/>
      <c r="D223" s="37" t="str">
        <f>Databáze!$W$8</f>
        <v>Majitel:</v>
      </c>
      <c r="E223" s="62" t="str">
        <f>Databáze!W28</f>
        <v>Rostislav Čech, Zdislavice 52/74, 674 01 Třebíč</v>
      </c>
      <c r="F223" s="62"/>
      <c r="G223" s="62"/>
      <c r="H223" s="62"/>
      <c r="I223" s="62"/>
      <c r="J223" s="63"/>
      <c r="K223" s="63"/>
    </row>
    <row r="224" spans="1:13" ht="21.75" customHeight="1">
      <c r="A224" s="51"/>
      <c r="B224" s="52"/>
      <c r="C224" s="53"/>
      <c r="D224" s="40" t="str">
        <f>Databáze!$Y$8</f>
        <v>Držitel:</v>
      </c>
      <c r="E224" s="64">
        <f>Databáze!Y28</f>
        <v>0</v>
      </c>
      <c r="F224" s="64"/>
      <c r="G224" s="64"/>
      <c r="H224" s="64"/>
      <c r="I224" s="64"/>
      <c r="J224" s="63"/>
      <c r="K224" s="63"/>
    </row>
    <row r="225" spans="1:13" ht="27.75" customHeight="1">
      <c r="A225" s="49" t="str">
        <f>Databáze!C29</f>
        <v>fena</v>
      </c>
      <c r="B225" s="49"/>
      <c r="C225" s="49"/>
      <c r="D225" s="50" t="str">
        <f>Databáze!E29</f>
        <v>June z Heranovy vily</v>
      </c>
      <c r="E225" s="50"/>
      <c r="F225" s="50"/>
      <c r="G225" s="50"/>
      <c r="H225" s="50"/>
      <c r="I225" s="50"/>
      <c r="J225" s="50"/>
      <c r="K225" s="50"/>
    </row>
    <row r="226" spans="1:13" ht="21.75" customHeight="1">
      <c r="A226" s="51" t="str">
        <f>Databáze!A29</f>
        <v>první bonitace</v>
      </c>
      <c r="B226" s="52" t="str">
        <f>Databáze!B29</f>
        <v>krátká</v>
      </c>
      <c r="C226" s="53">
        <f>Databáze!D29</f>
        <v>21</v>
      </c>
      <c r="D226" s="35" t="str">
        <f>Databáze!$F$8</f>
        <v>Datum nar.:</v>
      </c>
      <c r="E226" s="36">
        <f>Databáze!F29</f>
        <v>42869</v>
      </c>
      <c r="F226" s="37" t="str">
        <f>Databáze!$G$8</f>
        <v>Číslo zápisu:</v>
      </c>
      <c r="G226" s="54" t="str">
        <f>Databáze!G29</f>
        <v>DS/107877/17</v>
      </c>
      <c r="H226" s="54"/>
      <c r="I226" s="54"/>
      <c r="J226" s="35" t="str">
        <f>Databáze!$H$8</f>
        <v>Tet. číslo/čip:</v>
      </c>
      <c r="K226" s="39">
        <f>Databáze!H29</f>
        <v>43347</v>
      </c>
    </row>
    <row r="227" spans="1:13" ht="21.75" customHeight="1">
      <c r="A227" s="51"/>
      <c r="B227" s="52"/>
      <c r="C227" s="53"/>
      <c r="D227" s="37" t="str">
        <f>Databáze!$Q$8</f>
        <v>Zkoušky:</v>
      </c>
      <c r="E227" s="54" t="str">
        <f>Databáze!Q29</f>
        <v>BH, IGP 1</v>
      </c>
      <c r="F227" s="54"/>
      <c r="G227" s="54"/>
      <c r="H227" s="55" t="str">
        <f>Databáze!$U$8</f>
        <v>Bonitace:</v>
      </c>
      <c r="I227" s="55"/>
      <c r="J227" s="56">
        <f>Databáze!U29</f>
        <v>0</v>
      </c>
      <c r="K227" s="56"/>
    </row>
    <row r="228" spans="1:13" ht="21.75" customHeight="1">
      <c r="A228" s="51"/>
      <c r="B228" s="52"/>
      <c r="C228" s="53"/>
      <c r="D228" s="37" t="str">
        <f>Databáze!$R$8</f>
        <v>RTG - DKK:</v>
      </c>
      <c r="E228" s="38" t="str">
        <f>Databáze!R29</f>
        <v>A</v>
      </c>
      <c r="F228" s="35" t="str">
        <f>Databáze!$S$8</f>
        <v>RTG - DLK:</v>
      </c>
      <c r="G228" s="38" t="str">
        <f>Databáze!S29</f>
        <v>0/0</v>
      </c>
      <c r="H228" s="57" t="str">
        <f>Databáze!$T$8</f>
        <v>Výstavní ocenění:</v>
      </c>
      <c r="I228" s="57"/>
      <c r="J228" s="58" t="str">
        <f>Databáze!T29</f>
        <v>VD</v>
      </c>
      <c r="K228" s="58"/>
    </row>
    <row r="229" spans="1:13" ht="21.75" customHeight="1">
      <c r="A229" s="51"/>
      <c r="B229" s="52"/>
      <c r="C229" s="53"/>
      <c r="D229" s="55" t="str">
        <f>Databáze!$I$8</f>
        <v>Otec:</v>
      </c>
      <c r="E229" s="59" t="str">
        <f>Databáze!I29</f>
        <v>Chuck ze Svobodného dvora</v>
      </c>
      <c r="F229" s="59"/>
      <c r="G229" s="60" t="str">
        <f>Databáze!J29</f>
        <v>DS/75896/09/11</v>
      </c>
      <c r="H229" s="61" t="str">
        <f>Databáze!K29</f>
        <v>Jaro Ja-He</v>
      </c>
      <c r="I229" s="61"/>
      <c r="J229" s="61"/>
      <c r="K229" s="61"/>
    </row>
    <row r="230" spans="1:13" ht="21.75" customHeight="1">
      <c r="A230" s="51"/>
      <c r="B230" s="52"/>
      <c r="C230" s="53"/>
      <c r="D230" s="55"/>
      <c r="E230" s="59"/>
      <c r="F230" s="59"/>
      <c r="G230" s="60"/>
      <c r="H230" s="61" t="str">
        <f>Databáze!L29</f>
        <v>Bona ze Svobodného dvora</v>
      </c>
      <c r="I230" s="61"/>
      <c r="J230" s="61"/>
      <c r="K230" s="61"/>
    </row>
    <row r="231" spans="1:13" ht="21.75" customHeight="1">
      <c r="A231" s="51"/>
      <c r="B231" s="52"/>
      <c r="C231" s="53"/>
      <c r="D231" s="55" t="str">
        <f>Databáze!$M$8</f>
        <v>Matka:</v>
      </c>
      <c r="E231" s="59" t="str">
        <f>Databáze!M29</f>
        <v>Hagar z Heranovy vily</v>
      </c>
      <c r="F231" s="59"/>
      <c r="G231" s="60" t="str">
        <f>Databáze!N29</f>
        <v>DS/92943/14/16</v>
      </c>
      <c r="H231" s="61" t="str">
        <f>Databáze!O29</f>
        <v>Pax Va-Pe</v>
      </c>
      <c r="I231" s="61"/>
      <c r="J231" s="61"/>
      <c r="K231" s="61"/>
    </row>
    <row r="232" spans="1:13" ht="21.75" customHeight="1">
      <c r="A232" s="51"/>
      <c r="B232" s="52"/>
      <c r="C232" s="53"/>
      <c r="D232" s="55"/>
      <c r="E232" s="59"/>
      <c r="F232" s="59"/>
      <c r="G232" s="60"/>
      <c r="H232" s="61" t="str">
        <f>Databáze!P29</f>
        <v>Centurie z Heranovy vily</v>
      </c>
      <c r="I232" s="61"/>
      <c r="J232" s="61"/>
      <c r="K232" s="61"/>
      <c r="M232" s="7"/>
    </row>
    <row r="233" spans="1:13" ht="21.75" customHeight="1">
      <c r="A233" s="51"/>
      <c r="B233" s="52"/>
      <c r="C233" s="53"/>
      <c r="D233" s="37" t="str">
        <f>Databáze!$V$8</f>
        <v>Chovatel:</v>
      </c>
      <c r="E233" s="62" t="str">
        <f>Databáze!V29</f>
        <v>Ladislav Lysý, Nerudova 235, 535  01 Břehy</v>
      </c>
      <c r="F233" s="62"/>
      <c r="G233" s="62"/>
      <c r="H233" s="62"/>
      <c r="I233" s="62"/>
      <c r="J233" s="63"/>
      <c r="K233" s="63"/>
    </row>
    <row r="234" spans="1:13" ht="21.75" customHeight="1">
      <c r="A234" s="51"/>
      <c r="B234" s="52"/>
      <c r="C234" s="53"/>
      <c r="D234" s="37" t="str">
        <f>Databáze!$W$8</f>
        <v>Majitel:</v>
      </c>
      <c r="E234" s="62" t="str">
        <f>Databáze!W29</f>
        <v>Karel Šimánek, Pražská 534, 378 06 Suchdol nad Lužnicí</v>
      </c>
      <c r="F234" s="62"/>
      <c r="G234" s="62"/>
      <c r="H234" s="62"/>
      <c r="I234" s="62"/>
      <c r="J234" s="63"/>
      <c r="K234" s="63"/>
    </row>
    <row r="235" spans="1:13" ht="21.75" customHeight="1">
      <c r="A235" s="51"/>
      <c r="B235" s="52"/>
      <c r="C235" s="53"/>
      <c r="D235" s="40" t="str">
        <f>Databáze!$Y$8</f>
        <v>Držitel:</v>
      </c>
      <c r="E235" s="64">
        <f>Databáze!Y29</f>
        <v>0</v>
      </c>
      <c r="F235" s="64"/>
      <c r="G235" s="64"/>
      <c r="H235" s="64"/>
      <c r="I235" s="64"/>
      <c r="J235" s="63"/>
      <c r="K235" s="63"/>
    </row>
    <row r="236" spans="1:13" ht="27.75" customHeight="1">
      <c r="A236" s="49" t="str">
        <f>Databáze!C30</f>
        <v>fena</v>
      </c>
      <c r="B236" s="49"/>
      <c r="C236" s="49"/>
      <c r="D236" s="50" t="str">
        <f>Databáze!E30</f>
        <v>Nasca Duffmar</v>
      </c>
      <c r="E236" s="50"/>
      <c r="F236" s="50"/>
      <c r="G236" s="50"/>
      <c r="H236" s="50"/>
      <c r="I236" s="50"/>
      <c r="J236" s="50"/>
      <c r="K236" s="50"/>
    </row>
    <row r="237" spans="1:13" ht="21.75" customHeight="1">
      <c r="A237" s="51" t="str">
        <f>Databáze!A30</f>
        <v>první bonitace</v>
      </c>
      <c r="B237" s="52" t="str">
        <f>Databáze!B30</f>
        <v>krátká</v>
      </c>
      <c r="C237" s="53">
        <f>Databáze!D30</f>
        <v>22</v>
      </c>
      <c r="D237" s="35" t="str">
        <f>Databáze!$F$8</f>
        <v>Datum nar.:</v>
      </c>
      <c r="E237" s="36">
        <f>Databáze!F30</f>
        <v>43046</v>
      </c>
      <c r="F237" s="37" t="str">
        <f>Databáze!$G$8</f>
        <v>Číslo zápisu:</v>
      </c>
      <c r="G237" s="54" t="str">
        <f>Databáze!G30</f>
        <v>DS/109719/17</v>
      </c>
      <c r="H237" s="54"/>
      <c r="I237" s="54"/>
      <c r="J237" s="35" t="str">
        <f>Databáze!$H$8</f>
        <v>Tet. číslo/čip:</v>
      </c>
      <c r="K237" s="39" t="str">
        <f>Databáze!H30</f>
        <v>93805</v>
      </c>
    </row>
    <row r="238" spans="1:13" ht="21.75" customHeight="1">
      <c r="A238" s="51"/>
      <c r="B238" s="52"/>
      <c r="C238" s="53"/>
      <c r="D238" s="37" t="str">
        <f>Databáze!$Q$8</f>
        <v>Zkoušky:</v>
      </c>
      <c r="E238" s="54" t="str">
        <f>Databáze!Q30</f>
        <v>BH, ZOP, FPr1, SPr3, IPO3</v>
      </c>
      <c r="F238" s="54"/>
      <c r="G238" s="54"/>
      <c r="H238" s="55" t="str">
        <f>Databáze!$U$8</f>
        <v>Bonitace:</v>
      </c>
      <c r="I238" s="55"/>
      <c r="J238" s="56">
        <f>Databáze!U30</f>
        <v>0</v>
      </c>
      <c r="K238" s="56"/>
    </row>
    <row r="239" spans="1:13" ht="21.75" customHeight="1">
      <c r="A239" s="51"/>
      <c r="B239" s="52"/>
      <c r="C239" s="53"/>
      <c r="D239" s="37" t="str">
        <f>Databáze!$R$8</f>
        <v>RTG - DKK:</v>
      </c>
      <c r="E239" s="38" t="str">
        <f>Databáze!R30</f>
        <v>A</v>
      </c>
      <c r="F239" s="35" t="str">
        <f>Databáze!$S$8</f>
        <v>RTG - DLK:</v>
      </c>
      <c r="G239" s="38" t="str">
        <f>Databáze!S30</f>
        <v>0/0</v>
      </c>
      <c r="H239" s="57" t="str">
        <f>Databáze!$T$8</f>
        <v>Výstavní ocenění:</v>
      </c>
      <c r="I239" s="57"/>
      <c r="J239" s="58">
        <f>Databáze!T30</f>
        <v>0</v>
      </c>
      <c r="K239" s="58"/>
    </row>
    <row r="240" spans="1:13" ht="21.75" customHeight="1">
      <c r="A240" s="51"/>
      <c r="B240" s="52"/>
      <c r="C240" s="53"/>
      <c r="D240" s="55" t="str">
        <f>Databáze!$I$8</f>
        <v>Otec:</v>
      </c>
      <c r="E240" s="59" t="str">
        <f>Databáze!I30</f>
        <v>Hyper v.Roxeler Bahndamm</v>
      </c>
      <c r="F240" s="59"/>
      <c r="G240" s="60" t="str">
        <f>Databáze!J30</f>
        <v>SZ Nr/2291660</v>
      </c>
      <c r="H240" s="61" t="str">
        <f>Databáze!K30</f>
        <v>Kinski vom Heidhof</v>
      </c>
      <c r="I240" s="61"/>
      <c r="J240" s="61"/>
      <c r="K240" s="61"/>
    </row>
    <row r="241" spans="1:13" ht="21.75" customHeight="1">
      <c r="A241" s="51"/>
      <c r="B241" s="52"/>
      <c r="C241" s="53"/>
      <c r="D241" s="55"/>
      <c r="E241" s="59"/>
      <c r="F241" s="59"/>
      <c r="G241" s="60"/>
      <c r="H241" s="61" t="str">
        <f>Databáze!L30</f>
        <v>Sa-Ina´s Frettchen</v>
      </c>
      <c r="I241" s="61"/>
      <c r="J241" s="61"/>
      <c r="K241" s="61"/>
    </row>
    <row r="242" spans="1:13" ht="21.75" customHeight="1">
      <c r="A242" s="51"/>
      <c r="B242" s="52"/>
      <c r="C242" s="53"/>
      <c r="D242" s="55" t="str">
        <f>Databáze!$M$8</f>
        <v>Matka:</v>
      </c>
      <c r="E242" s="59" t="str">
        <f>Databáze!M30</f>
        <v>Onyxia van Blutsenhof</v>
      </c>
      <c r="F242" s="59"/>
      <c r="G242" s="60" t="str">
        <f>Databáze!N30</f>
        <v>DS/100384/15/17</v>
      </c>
      <c r="H242" s="61" t="str">
        <f>Databáze!O30</f>
        <v>Clint v.Teichblick</v>
      </c>
      <c r="I242" s="61"/>
      <c r="J242" s="61"/>
      <c r="K242" s="61"/>
    </row>
    <row r="243" spans="1:13" ht="21.75" customHeight="1">
      <c r="A243" s="51"/>
      <c r="B243" s="52"/>
      <c r="C243" s="53"/>
      <c r="D243" s="55"/>
      <c r="E243" s="59"/>
      <c r="F243" s="59"/>
      <c r="G243" s="60"/>
      <c r="H243" s="61" t="str">
        <f>Databáze!P30</f>
        <v>Gucci du Triangle Magique</v>
      </c>
      <c r="I243" s="61"/>
      <c r="J243" s="61"/>
      <c r="K243" s="61"/>
      <c r="M243" s="7"/>
    </row>
    <row r="244" spans="1:13" ht="21.75" customHeight="1">
      <c r="A244" s="51"/>
      <c r="B244" s="52"/>
      <c r="C244" s="53"/>
      <c r="D244" s="37" t="str">
        <f>Databáze!$V$8</f>
        <v>Chovatel:</v>
      </c>
      <c r="E244" s="62" t="str">
        <f>Databáze!V30</f>
        <v>Jitka Duffková, Ke Špičáku 95, 434 01 Most</v>
      </c>
      <c r="F244" s="62"/>
      <c r="G244" s="62"/>
      <c r="H244" s="62"/>
      <c r="I244" s="62"/>
      <c r="J244" s="63"/>
      <c r="K244" s="63"/>
    </row>
    <row r="245" spans="1:13" ht="21.75" customHeight="1">
      <c r="A245" s="51"/>
      <c r="B245" s="52"/>
      <c r="C245" s="53"/>
      <c r="D245" s="37" t="str">
        <f>Databáze!$W$8</f>
        <v>Majitel:</v>
      </c>
      <c r="E245" s="62" t="str">
        <f>Databáze!W30</f>
        <v>Luďka Kadeřábková, Štěrbina 1, 417 71 Zabrušany</v>
      </c>
      <c r="F245" s="62"/>
      <c r="G245" s="62"/>
      <c r="H245" s="62"/>
      <c r="I245" s="62"/>
      <c r="J245" s="63"/>
      <c r="K245" s="63"/>
    </row>
    <row r="246" spans="1:13" ht="21.75" customHeight="1">
      <c r="A246" s="51"/>
      <c r="B246" s="52"/>
      <c r="C246" s="53"/>
      <c r="D246" s="40" t="str">
        <f>Databáze!$Y$8</f>
        <v>Držitel:</v>
      </c>
      <c r="E246" s="64">
        <f>Databáze!Y30</f>
        <v>0</v>
      </c>
      <c r="F246" s="64"/>
      <c r="G246" s="64"/>
      <c r="H246" s="64"/>
      <c r="I246" s="64"/>
      <c r="J246" s="63"/>
      <c r="K246" s="63"/>
    </row>
    <row r="247" spans="1:13" ht="27.75" customHeight="1">
      <c r="A247" s="49" t="str">
        <f>Databáze!C31</f>
        <v>fena</v>
      </c>
      <c r="B247" s="49"/>
      <c r="C247" s="49"/>
      <c r="D247" s="50" t="str">
        <f>Databáze!E31</f>
        <v>Qualita Rivie</v>
      </c>
      <c r="E247" s="50"/>
      <c r="F247" s="50"/>
      <c r="G247" s="50"/>
      <c r="H247" s="50"/>
      <c r="I247" s="50"/>
      <c r="J247" s="50"/>
      <c r="K247" s="50"/>
    </row>
    <row r="248" spans="1:13" ht="21.75" customHeight="1">
      <c r="A248" s="51" t="str">
        <f>Databáze!A31</f>
        <v>první bonitace</v>
      </c>
      <c r="B248" s="52" t="str">
        <f>Databáze!B31</f>
        <v>krátká</v>
      </c>
      <c r="C248" s="53">
        <f>Databáze!D31</f>
        <v>23</v>
      </c>
      <c r="D248" s="35" t="str">
        <f>Databáze!$F$8</f>
        <v>Datum nar.:</v>
      </c>
      <c r="E248" s="36">
        <f>Databáze!F31</f>
        <v>42776</v>
      </c>
      <c r="F248" s="37" t="str">
        <f>Databáze!$G$8</f>
        <v>Číslo zápisu:</v>
      </c>
      <c r="G248" s="54" t="str">
        <f>Databáze!G31</f>
        <v>DS/106278/17</v>
      </c>
      <c r="H248" s="54"/>
      <c r="I248" s="54"/>
      <c r="J248" s="35" t="str">
        <f>Databáze!$H$8</f>
        <v>Tet. číslo/čip:</v>
      </c>
      <c r="K248" s="39" t="str">
        <f>Databáze!H31</f>
        <v>06475</v>
      </c>
    </row>
    <row r="249" spans="1:13" ht="21.75" customHeight="1">
      <c r="A249" s="51"/>
      <c r="B249" s="52"/>
      <c r="C249" s="53"/>
      <c r="D249" s="37" t="str">
        <f>Databáze!$Q$8</f>
        <v>Zkoušky:</v>
      </c>
      <c r="E249" s="54" t="str">
        <f>Databáze!Q31</f>
        <v>ZM, BH, ZVV1</v>
      </c>
      <c r="F249" s="54"/>
      <c r="G249" s="54"/>
      <c r="H249" s="55" t="str">
        <f>Databáze!$U$8</f>
        <v>Bonitace:</v>
      </c>
      <c r="I249" s="55"/>
      <c r="J249" s="56">
        <f>Databáze!U31</f>
        <v>0</v>
      </c>
      <c r="K249" s="56"/>
    </row>
    <row r="250" spans="1:13" ht="21.75" customHeight="1">
      <c r="A250" s="51"/>
      <c r="B250" s="52"/>
      <c r="C250" s="53"/>
      <c r="D250" s="37" t="str">
        <f>Databáze!$R$8</f>
        <v>RTG - DKK:</v>
      </c>
      <c r="E250" s="38" t="str">
        <f>Databáze!R31</f>
        <v>A</v>
      </c>
      <c r="F250" s="35" t="str">
        <f>Databáze!$S$8</f>
        <v>RTG - DLK:</v>
      </c>
      <c r="G250" s="38" t="str">
        <f>Databáze!S31</f>
        <v>0/0</v>
      </c>
      <c r="H250" s="57" t="str">
        <f>Databáze!$T$8</f>
        <v>Výstavní ocenění:</v>
      </c>
      <c r="I250" s="57"/>
      <c r="J250" s="58">
        <f>Databáze!T31</f>
        <v>0</v>
      </c>
      <c r="K250" s="58"/>
    </row>
    <row r="251" spans="1:13" ht="21.75" customHeight="1">
      <c r="A251" s="51"/>
      <c r="B251" s="52"/>
      <c r="C251" s="53"/>
      <c r="D251" s="55" t="str">
        <f>Databáze!$I$8</f>
        <v>Otec:</v>
      </c>
      <c r="E251" s="59" t="str">
        <f>Databáze!I31</f>
        <v>Xusirev Leryka</v>
      </c>
      <c r="F251" s="59"/>
      <c r="G251" s="60" t="str">
        <f>Databáze!J31</f>
        <v>DS/87678/12/14</v>
      </c>
      <c r="H251" s="61" t="str">
        <f>Databáze!K31</f>
        <v>Howy v.Höllbachgrund</v>
      </c>
      <c r="I251" s="61"/>
      <c r="J251" s="61"/>
      <c r="K251" s="61"/>
    </row>
    <row r="252" spans="1:13" ht="21.75" customHeight="1">
      <c r="A252" s="51"/>
      <c r="B252" s="52"/>
      <c r="C252" s="53"/>
      <c r="D252" s="55"/>
      <c r="E252" s="59"/>
      <c r="F252" s="59"/>
      <c r="G252" s="60"/>
      <c r="H252" s="61" t="str">
        <f>Databáze!L31</f>
        <v>Iness v.Cap Arkona</v>
      </c>
      <c r="I252" s="61"/>
      <c r="J252" s="61"/>
      <c r="K252" s="61"/>
    </row>
    <row r="253" spans="1:13" ht="21.75" customHeight="1">
      <c r="A253" s="51"/>
      <c r="B253" s="52"/>
      <c r="C253" s="53"/>
      <c r="D253" s="55" t="str">
        <f>Databáze!$M$8</f>
        <v>Matka:</v>
      </c>
      <c r="E253" s="59" t="str">
        <f>Databáze!M31</f>
        <v>Haga Mój Kaprys</v>
      </c>
      <c r="F253" s="59"/>
      <c r="G253" s="60" t="str">
        <f>Databáze!N31</f>
        <v>DS/82089/11/11</v>
      </c>
      <c r="H253" s="61" t="str">
        <f>Databáze!O31</f>
        <v>Ajax vom Röhnsaler Bach</v>
      </c>
      <c r="I253" s="61"/>
      <c r="J253" s="61"/>
      <c r="K253" s="61"/>
    </row>
    <row r="254" spans="1:13" ht="21.75" customHeight="1">
      <c r="A254" s="51"/>
      <c r="B254" s="52"/>
      <c r="C254" s="53"/>
      <c r="D254" s="55"/>
      <c r="E254" s="59"/>
      <c r="F254" s="59"/>
      <c r="G254" s="60"/>
      <c r="H254" s="61" t="str">
        <f>Databáze!P31</f>
        <v>Kathie Mój Kapris</v>
      </c>
      <c r="I254" s="61"/>
      <c r="J254" s="61"/>
      <c r="K254" s="61"/>
      <c r="M254" s="7"/>
    </row>
    <row r="255" spans="1:13" ht="21.75" customHeight="1">
      <c r="A255" s="51"/>
      <c r="B255" s="52"/>
      <c r="C255" s="53"/>
      <c r="D255" s="37" t="str">
        <f>Databáze!$V$8</f>
        <v>Chovatel:</v>
      </c>
      <c r="E255" s="62" t="str">
        <f>Databáze!V31</f>
        <v>Markéta Štochlová, Jivina 84, 267 62 Komárov</v>
      </c>
      <c r="F255" s="62"/>
      <c r="G255" s="62"/>
      <c r="H255" s="62"/>
      <c r="I255" s="62"/>
      <c r="J255" s="63"/>
      <c r="K255" s="63"/>
    </row>
    <row r="256" spans="1:13" ht="21.75" customHeight="1">
      <c r="A256" s="51"/>
      <c r="B256" s="52"/>
      <c r="C256" s="53"/>
      <c r="D256" s="37" t="str">
        <f>Databáze!$W$8</f>
        <v>Majitel:</v>
      </c>
      <c r="E256" s="62" t="str">
        <f>Databáze!W31</f>
        <v>Milan Vicány, Pod Zámeckým 457, 373 33 Nové Hrady</v>
      </c>
      <c r="F256" s="62"/>
      <c r="G256" s="62"/>
      <c r="H256" s="62"/>
      <c r="I256" s="62"/>
      <c r="J256" s="63"/>
      <c r="K256" s="63"/>
    </row>
    <row r="257" spans="1:13" ht="21.75" customHeight="1">
      <c r="A257" s="51"/>
      <c r="B257" s="52"/>
      <c r="C257" s="53"/>
      <c r="D257" s="40" t="str">
        <f>Databáze!$Y$8</f>
        <v>Držitel:</v>
      </c>
      <c r="E257" s="64">
        <f>Databáze!Y31</f>
        <v>0</v>
      </c>
      <c r="F257" s="64"/>
      <c r="G257" s="64"/>
      <c r="H257" s="64"/>
      <c r="I257" s="64"/>
      <c r="J257" s="63"/>
      <c r="K257" s="63"/>
    </row>
    <row r="258" spans="1:13" ht="27.75" customHeight="1">
      <c r="A258" s="49" t="str">
        <f>Databáze!C32</f>
        <v>fena</v>
      </c>
      <c r="B258" s="49"/>
      <c r="C258" s="49"/>
      <c r="D258" s="50" t="str">
        <f>Databáze!E32</f>
        <v>Ruxi von Regina Pacis</v>
      </c>
      <c r="E258" s="50"/>
      <c r="F258" s="50"/>
      <c r="G258" s="50"/>
      <c r="H258" s="50"/>
      <c r="I258" s="50"/>
      <c r="J258" s="50"/>
      <c r="K258" s="50"/>
    </row>
    <row r="259" spans="1:13" ht="21.75" customHeight="1">
      <c r="A259" s="51" t="str">
        <f>Databáze!A32</f>
        <v>první bonitace</v>
      </c>
      <c r="B259" s="52" t="str">
        <f>Databáze!B32</f>
        <v>krátká</v>
      </c>
      <c r="C259" s="53">
        <f>Databáze!D32</f>
        <v>24</v>
      </c>
      <c r="D259" s="35" t="str">
        <f>Databáze!$F$8</f>
        <v>Datum nar.:</v>
      </c>
      <c r="E259" s="36">
        <f>Databáze!F32</f>
        <v>42841</v>
      </c>
      <c r="F259" s="37" t="str">
        <f>Databáze!$G$8</f>
        <v>Číslo zápisu:</v>
      </c>
      <c r="G259" s="54" t="str">
        <f>Databáze!G32</f>
        <v>DS/109352/17</v>
      </c>
      <c r="H259" s="54"/>
      <c r="I259" s="54"/>
      <c r="J259" s="35" t="str">
        <f>Databáze!$H$8</f>
        <v>Tet. číslo/čip:</v>
      </c>
      <c r="K259" s="46" t="str">
        <f>Databáze!H32</f>
        <v>981189900085193</v>
      </c>
    </row>
    <row r="260" spans="1:13" ht="21.75" customHeight="1">
      <c r="A260" s="51"/>
      <c r="B260" s="52"/>
      <c r="C260" s="53"/>
      <c r="D260" s="37" t="str">
        <f>Databáze!$Q$8</f>
        <v>Zkoušky:</v>
      </c>
      <c r="E260" s="54" t="str">
        <f>Databáze!Q32</f>
        <v>ZZO, ZVV1</v>
      </c>
      <c r="F260" s="54"/>
      <c r="G260" s="54"/>
      <c r="H260" s="55" t="str">
        <f>Databáze!$U$8</f>
        <v>Bonitace:</v>
      </c>
      <c r="I260" s="55"/>
      <c r="J260" s="56">
        <f>Databáze!U32</f>
        <v>0</v>
      </c>
      <c r="K260" s="56"/>
    </row>
    <row r="261" spans="1:13" ht="21.75" customHeight="1">
      <c r="A261" s="51"/>
      <c r="B261" s="52"/>
      <c r="C261" s="53"/>
      <c r="D261" s="37" t="str">
        <f>Databáze!$R$8</f>
        <v>RTG - DKK:</v>
      </c>
      <c r="E261" s="38" t="str">
        <f>Databáze!R32</f>
        <v>A</v>
      </c>
      <c r="F261" s="35" t="str">
        <f>Databáze!$S$8</f>
        <v>RTG - DLK:</v>
      </c>
      <c r="G261" s="38" t="str">
        <f>Databáze!S32</f>
        <v>0/0</v>
      </c>
      <c r="H261" s="57" t="str">
        <f>Databáze!$T$8</f>
        <v>Výstavní ocenění:</v>
      </c>
      <c r="I261" s="57"/>
      <c r="J261" s="58">
        <f>Databáze!T32</f>
        <v>0</v>
      </c>
      <c r="K261" s="58"/>
    </row>
    <row r="262" spans="1:13" ht="21.75" customHeight="1">
      <c r="A262" s="51"/>
      <c r="B262" s="52"/>
      <c r="C262" s="53"/>
      <c r="D262" s="55" t="str">
        <f>Databáze!$I$8</f>
        <v>Otec:</v>
      </c>
      <c r="E262" s="59" t="str">
        <f>Databáze!I32</f>
        <v>Gary vom Hühnegrab</v>
      </c>
      <c r="F262" s="59"/>
      <c r="G262" s="60" t="str">
        <f>Databáze!J32</f>
        <v>SZ 2293412</v>
      </c>
      <c r="H262" s="61" t="str">
        <f>Databáze!K32</f>
        <v>Omen von Radhaus</v>
      </c>
      <c r="I262" s="61"/>
      <c r="J262" s="61"/>
      <c r="K262" s="61"/>
    </row>
    <row r="263" spans="1:13" ht="21.75" customHeight="1">
      <c r="A263" s="51"/>
      <c r="B263" s="52"/>
      <c r="C263" s="53"/>
      <c r="D263" s="55"/>
      <c r="E263" s="59"/>
      <c r="F263" s="59"/>
      <c r="G263" s="60"/>
      <c r="H263" s="61" t="str">
        <f>Databáze!L32</f>
        <v>Jalmari vom Hühnegrab</v>
      </c>
      <c r="I263" s="61"/>
      <c r="J263" s="61"/>
      <c r="K263" s="61"/>
    </row>
    <row r="264" spans="1:13" ht="21.75" customHeight="1">
      <c r="A264" s="51"/>
      <c r="B264" s="52"/>
      <c r="C264" s="53"/>
      <c r="D264" s="55" t="str">
        <f>Databáze!$M$8</f>
        <v>Matka:</v>
      </c>
      <c r="E264" s="59" t="str">
        <f>Databáze!M32</f>
        <v>Galadriel von Regina Pacis</v>
      </c>
      <c r="F264" s="59"/>
      <c r="G264" s="60" t="str">
        <f>Databáze!N32</f>
        <v>SZ 2299907</v>
      </c>
      <c r="H264" s="61" t="str">
        <f>Databáze!O32</f>
        <v>Enosch von Amasis</v>
      </c>
      <c r="I264" s="61"/>
      <c r="J264" s="61"/>
      <c r="K264" s="61"/>
    </row>
    <row r="265" spans="1:13" ht="21.75" customHeight="1">
      <c r="A265" s="51"/>
      <c r="B265" s="52"/>
      <c r="C265" s="53"/>
      <c r="D265" s="55"/>
      <c r="E265" s="59"/>
      <c r="F265" s="59"/>
      <c r="G265" s="60"/>
      <c r="H265" s="61" t="str">
        <f>Databáze!P32</f>
        <v>Lara von Regina Pacis</v>
      </c>
      <c r="I265" s="61"/>
      <c r="J265" s="61"/>
      <c r="K265" s="61"/>
      <c r="M265" s="7"/>
    </row>
    <row r="266" spans="1:13" ht="21.75" customHeight="1">
      <c r="A266" s="51"/>
      <c r="B266" s="52"/>
      <c r="C266" s="53"/>
      <c r="D266" s="37" t="str">
        <f>Databáze!$V$8</f>
        <v>Chovatel:</v>
      </c>
      <c r="E266" s="62" t="str">
        <f>Databáze!V32</f>
        <v>Uwe Sprenger, Am Hömberg 20, 572 50 Netphen</v>
      </c>
      <c r="F266" s="62"/>
      <c r="G266" s="62"/>
      <c r="H266" s="62"/>
      <c r="I266" s="62"/>
      <c r="J266" s="63"/>
      <c r="K266" s="63"/>
    </row>
    <row r="267" spans="1:13" ht="21.75" customHeight="1">
      <c r="A267" s="51"/>
      <c r="B267" s="52"/>
      <c r="C267" s="53"/>
      <c r="D267" s="37" t="str">
        <f>Databáze!$W$8</f>
        <v>Majitel:</v>
      </c>
      <c r="E267" s="62" t="str">
        <f>Databáze!W32</f>
        <v>Kamila Hajíčková Klímová, Klisín 6, 399 01 Milevsko</v>
      </c>
      <c r="F267" s="62"/>
      <c r="G267" s="62"/>
      <c r="H267" s="62"/>
      <c r="I267" s="62"/>
      <c r="J267" s="63"/>
      <c r="K267" s="63"/>
    </row>
    <row r="268" spans="1:13" ht="21.75" customHeight="1">
      <c r="A268" s="51"/>
      <c r="B268" s="52"/>
      <c r="C268" s="53"/>
      <c r="D268" s="40" t="str">
        <f>Databáze!$Y$8</f>
        <v>Držitel:</v>
      </c>
      <c r="E268" s="64">
        <f>Databáze!Y32</f>
        <v>0</v>
      </c>
      <c r="F268" s="64"/>
      <c r="G268" s="64"/>
      <c r="H268" s="64"/>
      <c r="I268" s="64"/>
      <c r="J268" s="63"/>
      <c r="K268" s="63"/>
    </row>
    <row r="269" spans="1:13" ht="27.75" customHeight="1">
      <c r="A269" s="49" t="str">
        <f>Databáze!C33</f>
        <v>fena</v>
      </c>
      <c r="B269" s="49"/>
      <c r="C269" s="49"/>
      <c r="D269" s="50" t="str">
        <f>Databáze!E33</f>
        <v>Victoria Denbrix</v>
      </c>
      <c r="E269" s="50"/>
      <c r="F269" s="50"/>
      <c r="G269" s="50"/>
      <c r="H269" s="50"/>
      <c r="I269" s="50"/>
      <c r="J269" s="50"/>
      <c r="K269" s="50"/>
    </row>
    <row r="270" spans="1:13" ht="21.75" customHeight="1">
      <c r="A270" s="51" t="str">
        <f>Databáze!A33</f>
        <v>první bonitace</v>
      </c>
      <c r="B270" s="52" t="str">
        <f>Databáze!B33</f>
        <v>krátká</v>
      </c>
      <c r="C270" s="53">
        <f>Databáze!D33</f>
        <v>25</v>
      </c>
      <c r="D270" s="35" t="str">
        <f>Databáze!$F$8</f>
        <v>Datum nar.:</v>
      </c>
      <c r="E270" s="36">
        <f>Databáze!F33</f>
        <v>42315</v>
      </c>
      <c r="F270" s="37" t="str">
        <f>Databáze!$G$8</f>
        <v>Číslo zápisu:</v>
      </c>
      <c r="G270" s="54" t="str">
        <f>Databáze!G33</f>
        <v>DS/101355/15/20</v>
      </c>
      <c r="H270" s="54"/>
      <c r="I270" s="54"/>
      <c r="J270" s="35" t="str">
        <f>Databáze!$H$8</f>
        <v>Tet. číslo/čip:</v>
      </c>
      <c r="K270" s="39" t="str">
        <f>Databáze!H33</f>
        <v>16876</v>
      </c>
    </row>
    <row r="271" spans="1:13" ht="21.75" customHeight="1">
      <c r="A271" s="51"/>
      <c r="B271" s="52"/>
      <c r="C271" s="53"/>
      <c r="D271" s="37" t="str">
        <f>Databáze!$Q$8</f>
        <v>Zkoušky:</v>
      </c>
      <c r="E271" s="54" t="str">
        <f>Databáze!Q33</f>
        <v>ZVV1</v>
      </c>
      <c r="F271" s="54"/>
      <c r="G271" s="54"/>
      <c r="H271" s="55" t="str">
        <f>Databáze!$U$8</f>
        <v>Bonitace:</v>
      </c>
      <c r="I271" s="55"/>
      <c r="J271" s="56">
        <f>Databáze!U33</f>
        <v>0</v>
      </c>
      <c r="K271" s="56"/>
    </row>
    <row r="272" spans="1:13" ht="21.75" customHeight="1">
      <c r="A272" s="51"/>
      <c r="B272" s="52"/>
      <c r="C272" s="53"/>
      <c r="D272" s="37" t="str">
        <f>Databáze!$R$8</f>
        <v>RTG - DKK:</v>
      </c>
      <c r="E272" s="38" t="str">
        <f>Databáze!R33</f>
        <v>A</v>
      </c>
      <c r="F272" s="35" t="str">
        <f>Databáze!$S$8</f>
        <v>RTG - DLK:</v>
      </c>
      <c r="G272" s="38" t="str">
        <f>Databáze!S33</f>
        <v>0/0</v>
      </c>
      <c r="H272" s="57" t="str">
        <f>Databáze!$T$8</f>
        <v>Výstavní ocenění:</v>
      </c>
      <c r="I272" s="57"/>
      <c r="J272" s="58">
        <f>Databáze!T33</f>
        <v>0</v>
      </c>
      <c r="K272" s="58"/>
    </row>
    <row r="273" spans="1:13" ht="21.75" customHeight="1">
      <c r="A273" s="51"/>
      <c r="B273" s="52"/>
      <c r="C273" s="53"/>
      <c r="D273" s="55" t="str">
        <f>Databáze!$I$8</f>
        <v>Otec:</v>
      </c>
      <c r="E273" s="59" t="str">
        <f>Databáze!I33</f>
        <v>Drago Denbrix</v>
      </c>
      <c r="F273" s="59"/>
      <c r="G273" s="60" t="str">
        <f>Databáze!J33</f>
        <v>DS/71833/08/11</v>
      </c>
      <c r="H273" s="61" t="str">
        <f>Databáze!K33</f>
        <v>Cato Katargo</v>
      </c>
      <c r="I273" s="61"/>
      <c r="J273" s="61"/>
      <c r="K273" s="61"/>
    </row>
    <row r="274" spans="1:13" ht="21.75" customHeight="1">
      <c r="A274" s="51"/>
      <c r="B274" s="52"/>
      <c r="C274" s="53"/>
      <c r="D274" s="55"/>
      <c r="E274" s="59"/>
      <c r="F274" s="59"/>
      <c r="G274" s="60"/>
      <c r="H274" s="61" t="str">
        <f>Databáze!L33</f>
        <v>Brixie Girmido</v>
      </c>
      <c r="I274" s="61"/>
      <c r="J274" s="61"/>
      <c r="K274" s="61"/>
    </row>
    <row r="275" spans="1:13" ht="21.75" customHeight="1">
      <c r="A275" s="51"/>
      <c r="B275" s="52"/>
      <c r="C275" s="53"/>
      <c r="D275" s="55" t="str">
        <f>Databáze!$M$8</f>
        <v>Matka:</v>
      </c>
      <c r="E275" s="59" t="str">
        <f>Databáze!M33</f>
        <v>Jessie Denbrix</v>
      </c>
      <c r="F275" s="59"/>
      <c r="G275" s="60" t="str">
        <f>Databáze!N33</f>
        <v>DS/83926/11/15</v>
      </c>
      <c r="H275" s="61" t="str">
        <f>Databáze!O33</f>
        <v>Xander v.Weinbergblick</v>
      </c>
      <c r="I275" s="61"/>
      <c r="J275" s="61"/>
      <c r="K275" s="61"/>
    </row>
    <row r="276" spans="1:13" ht="21.75" customHeight="1">
      <c r="A276" s="51"/>
      <c r="B276" s="52"/>
      <c r="C276" s="53"/>
      <c r="D276" s="55"/>
      <c r="E276" s="59"/>
      <c r="F276" s="59"/>
      <c r="G276" s="60"/>
      <c r="H276" s="61" t="str">
        <f>Databáze!P33</f>
        <v>Juta z Větrného vrchu</v>
      </c>
      <c r="I276" s="61"/>
      <c r="J276" s="61"/>
      <c r="K276" s="61"/>
      <c r="M276" s="7"/>
    </row>
    <row r="277" spans="1:13" ht="21.75" customHeight="1">
      <c r="A277" s="51"/>
      <c r="B277" s="52"/>
      <c r="C277" s="53"/>
      <c r="D277" s="37" t="str">
        <f>Databáze!$V$8</f>
        <v>Chovatel:</v>
      </c>
      <c r="E277" s="62" t="str">
        <f>Databáze!V33</f>
        <v>Robert Pevný, SNP 567, 383 01 Prachatice</v>
      </c>
      <c r="F277" s="62"/>
      <c r="G277" s="62"/>
      <c r="H277" s="62"/>
      <c r="I277" s="62"/>
      <c r="J277" s="63"/>
      <c r="K277" s="63"/>
    </row>
    <row r="278" spans="1:13" ht="21.75" customHeight="1">
      <c r="A278" s="51"/>
      <c r="B278" s="52"/>
      <c r="C278" s="53"/>
      <c r="D278" s="37" t="str">
        <f>Databáze!$W$8</f>
        <v>Majitel:</v>
      </c>
      <c r="E278" s="62" t="str">
        <f>Databáze!W33</f>
        <v>Robert Pevný, SNP 567, 383 01 Prachatice</v>
      </c>
      <c r="F278" s="62"/>
      <c r="G278" s="62"/>
      <c r="H278" s="62"/>
      <c r="I278" s="62"/>
      <c r="J278" s="63"/>
      <c r="K278" s="63"/>
    </row>
    <row r="279" spans="1:13" ht="21.75" customHeight="1">
      <c r="A279" s="51"/>
      <c r="B279" s="52"/>
      <c r="C279" s="53"/>
      <c r="D279" s="40" t="str">
        <f>Databáze!$Y$8</f>
        <v>Držitel:</v>
      </c>
      <c r="E279" s="64">
        <f>Databáze!Y33</f>
        <v>0</v>
      </c>
      <c r="F279" s="64"/>
      <c r="G279" s="64"/>
      <c r="H279" s="64"/>
      <c r="I279" s="64"/>
      <c r="J279" s="63"/>
      <c r="K279" s="63"/>
    </row>
    <row r="280" spans="1:13" ht="27.75" customHeight="1">
      <c r="A280" s="49" t="str">
        <f>Databáze!C34</f>
        <v>fena</v>
      </c>
      <c r="B280" s="49"/>
      <c r="C280" s="49"/>
      <c r="D280" s="50" t="str">
        <f>Databáze!E34</f>
        <v>Wicky vom Bierstadter Hof</v>
      </c>
      <c r="E280" s="50"/>
      <c r="F280" s="50"/>
      <c r="G280" s="50"/>
      <c r="H280" s="50"/>
      <c r="I280" s="50"/>
      <c r="J280" s="50"/>
      <c r="K280" s="50"/>
    </row>
    <row r="281" spans="1:13" ht="21.75" customHeight="1">
      <c r="A281" s="51" t="str">
        <f>Databáze!A34</f>
        <v>první bonitace</v>
      </c>
      <c r="B281" s="52" t="str">
        <f>Databáze!B34</f>
        <v>krátká</v>
      </c>
      <c r="C281" s="53">
        <f>Databáze!D34</f>
        <v>26</v>
      </c>
      <c r="D281" s="35" t="str">
        <f>Databáze!$F$8</f>
        <v>Datum nar.:</v>
      </c>
      <c r="E281" s="36">
        <f>Databáze!F34</f>
        <v>43078</v>
      </c>
      <c r="F281" s="37" t="str">
        <f>Databáze!$G$8</f>
        <v>Číslo zápisu:</v>
      </c>
      <c r="G281" s="54" t="str">
        <f>Databáze!G34</f>
        <v>DS/113308/18</v>
      </c>
      <c r="H281" s="54"/>
      <c r="I281" s="54"/>
      <c r="J281" s="35" t="str">
        <f>Databáze!$H$8</f>
        <v>Tet. číslo/čip:</v>
      </c>
      <c r="K281" s="46" t="str">
        <f>Databáze!H34</f>
        <v>981189900093041</v>
      </c>
    </row>
    <row r="282" spans="1:13" ht="21.75" customHeight="1">
      <c r="A282" s="51"/>
      <c r="B282" s="52"/>
      <c r="C282" s="53"/>
      <c r="D282" s="37" t="str">
        <f>Databáze!$Q$8</f>
        <v>Zkoušky:</v>
      </c>
      <c r="E282" s="54" t="str">
        <f>Databáze!Q34</f>
        <v>ZVV1</v>
      </c>
      <c r="F282" s="54"/>
      <c r="G282" s="54"/>
      <c r="H282" s="55" t="str">
        <f>Databáze!$U$8</f>
        <v>Bonitace:</v>
      </c>
      <c r="I282" s="55"/>
      <c r="J282" s="56">
        <f>Databáze!U34</f>
        <v>0</v>
      </c>
      <c r="K282" s="56"/>
    </row>
    <row r="283" spans="1:13" ht="21.75" customHeight="1">
      <c r="A283" s="51"/>
      <c r="B283" s="52"/>
      <c r="C283" s="53"/>
      <c r="D283" s="37" t="str">
        <f>Databáze!$R$8</f>
        <v>RTG - DKK:</v>
      </c>
      <c r="E283" s="38" t="str">
        <f>Databáze!R34</f>
        <v>A</v>
      </c>
      <c r="F283" s="35" t="str">
        <f>Databáze!$S$8</f>
        <v>RTG - DLK:</v>
      </c>
      <c r="G283" s="38" t="str">
        <f>Databáze!S34</f>
        <v>0/0</v>
      </c>
      <c r="H283" s="57" t="str">
        <f>Databáze!$T$8</f>
        <v>Výstavní ocenění:</v>
      </c>
      <c r="I283" s="57"/>
      <c r="J283" s="58" t="str">
        <f>Databáze!T34</f>
        <v>V</v>
      </c>
      <c r="K283" s="58"/>
    </row>
    <row r="284" spans="1:13" ht="21.75" customHeight="1">
      <c r="A284" s="51"/>
      <c r="B284" s="52"/>
      <c r="C284" s="53"/>
      <c r="D284" s="55" t="str">
        <f>Databáze!$I$8</f>
        <v>Otec:</v>
      </c>
      <c r="E284" s="59" t="str">
        <f>Databáze!I34</f>
        <v>Lary vom Bierstadter Hof</v>
      </c>
      <c r="F284" s="59"/>
      <c r="G284" s="60" t="str">
        <f>Databáze!J34</f>
        <v>SZ /2318818</v>
      </c>
      <c r="H284" s="61" t="str">
        <f>Databáze!K34</f>
        <v>Cronos del Seprio</v>
      </c>
      <c r="I284" s="61"/>
      <c r="J284" s="61"/>
      <c r="K284" s="61"/>
    </row>
    <row r="285" spans="1:13" ht="21.75" customHeight="1">
      <c r="A285" s="51"/>
      <c r="B285" s="52"/>
      <c r="C285" s="53"/>
      <c r="D285" s="55"/>
      <c r="E285" s="59"/>
      <c r="F285" s="59"/>
      <c r="G285" s="60"/>
      <c r="H285" s="61" t="str">
        <f>Databáze!L34</f>
        <v>Wulkana vom Bierstadter Hoff</v>
      </c>
      <c r="I285" s="61"/>
      <c r="J285" s="61"/>
      <c r="K285" s="61"/>
    </row>
    <row r="286" spans="1:13" ht="21.75" customHeight="1">
      <c r="A286" s="51"/>
      <c r="B286" s="52"/>
      <c r="C286" s="53"/>
      <c r="D286" s="55" t="str">
        <f>Databáze!$M$8</f>
        <v>Matka:</v>
      </c>
      <c r="E286" s="59" t="str">
        <f>Databáze!M34</f>
        <v>Shakira vom Bierstadter Hoff</v>
      </c>
      <c r="F286" s="59"/>
      <c r="G286" s="60" t="str">
        <f>Databáze!N34</f>
        <v>SZ 2268718</v>
      </c>
      <c r="H286" s="61" t="str">
        <f>Databáze!O34</f>
        <v>Fulz di Zenevredo</v>
      </c>
      <c r="I286" s="61"/>
      <c r="J286" s="61"/>
      <c r="K286" s="61"/>
    </row>
    <row r="287" spans="1:13" ht="21.75" customHeight="1">
      <c r="A287" s="51"/>
      <c r="B287" s="52"/>
      <c r="C287" s="53"/>
      <c r="D287" s="55"/>
      <c r="E287" s="59"/>
      <c r="F287" s="59"/>
      <c r="G287" s="60"/>
      <c r="H287" s="61" t="str">
        <f>Databáze!P34</f>
        <v>Josey vom Wingers-Graben</v>
      </c>
      <c r="I287" s="61"/>
      <c r="J287" s="61"/>
      <c r="K287" s="61"/>
      <c r="M287" s="7"/>
    </row>
    <row r="288" spans="1:13" ht="21.75" customHeight="1">
      <c r="A288" s="51"/>
      <c r="B288" s="52"/>
      <c r="C288" s="53"/>
      <c r="D288" s="37" t="str">
        <f>Databáze!$V$8</f>
        <v>Chovatel:</v>
      </c>
      <c r="E288" s="62" t="str">
        <f>Databáze!V34</f>
        <v>Rudinger Mai, Postr 32, Viesbaden</v>
      </c>
      <c r="F288" s="62"/>
      <c r="G288" s="62"/>
      <c r="H288" s="62"/>
      <c r="I288" s="62"/>
      <c r="J288" s="63"/>
      <c r="K288" s="63"/>
    </row>
    <row r="289" spans="1:11" ht="21.75" customHeight="1">
      <c r="A289" s="51"/>
      <c r="B289" s="52"/>
      <c r="C289" s="53"/>
      <c r="D289" s="37" t="str">
        <f>Databáze!$W$8</f>
        <v>Majitel:</v>
      </c>
      <c r="E289" s="62" t="str">
        <f>Databáze!W34</f>
        <v>Barbora Zahradníková, Havanská 2826, 370 05 Tábor</v>
      </c>
      <c r="F289" s="62"/>
      <c r="G289" s="62"/>
      <c r="H289" s="62"/>
      <c r="I289" s="62"/>
      <c r="J289" s="63"/>
      <c r="K289" s="63"/>
    </row>
    <row r="290" spans="1:11" ht="21.75" customHeight="1">
      <c r="A290" s="51"/>
      <c r="B290" s="52"/>
      <c r="C290" s="53"/>
      <c r="D290" s="40" t="str">
        <f>Databáze!$Y$8</f>
        <v>Držitel:</v>
      </c>
      <c r="E290" s="64">
        <f>Databáze!Y34</f>
        <v>0</v>
      </c>
      <c r="F290" s="64"/>
      <c r="G290" s="64"/>
      <c r="H290" s="64"/>
      <c r="I290" s="64"/>
      <c r="J290" s="63"/>
      <c r="K290" s="63"/>
    </row>
  </sheetData>
  <mergeCells count="653">
    <mergeCell ref="A2:K2"/>
    <mergeCell ref="A3:C3"/>
    <mergeCell ref="D3:K3"/>
    <mergeCell ref="A4:A13"/>
    <mergeCell ref="B4:B13"/>
    <mergeCell ref="C4:C13"/>
    <mergeCell ref="G4:I4"/>
    <mergeCell ref="E5:G5"/>
    <mergeCell ref="H5:I5"/>
    <mergeCell ref="J5:K5"/>
    <mergeCell ref="H6:I6"/>
    <mergeCell ref="J6:K6"/>
    <mergeCell ref="D7:D8"/>
    <mergeCell ref="E7:F8"/>
    <mergeCell ref="G7:G8"/>
    <mergeCell ref="H7:K7"/>
    <mergeCell ref="H8:K8"/>
    <mergeCell ref="D9:D10"/>
    <mergeCell ref="E9:F10"/>
    <mergeCell ref="G9:G10"/>
    <mergeCell ref="H9:K9"/>
    <mergeCell ref="H10:K10"/>
    <mergeCell ref="E11:I11"/>
    <mergeCell ref="J11:K13"/>
    <mergeCell ref="D20:D21"/>
    <mergeCell ref="E20:F21"/>
    <mergeCell ref="G20:G21"/>
    <mergeCell ref="H20:K20"/>
    <mergeCell ref="H21:K21"/>
    <mergeCell ref="E22:I22"/>
    <mergeCell ref="J22:K24"/>
    <mergeCell ref="E23:I23"/>
    <mergeCell ref="E24:I24"/>
    <mergeCell ref="E12:I12"/>
    <mergeCell ref="E13:I13"/>
    <mergeCell ref="E31:F32"/>
    <mergeCell ref="G31:G32"/>
    <mergeCell ref="H31:K31"/>
    <mergeCell ref="H32:K32"/>
    <mergeCell ref="E33:I33"/>
    <mergeCell ref="J33:K35"/>
    <mergeCell ref="E34:I34"/>
    <mergeCell ref="E35:I35"/>
    <mergeCell ref="A14:C14"/>
    <mergeCell ref="D14:K14"/>
    <mergeCell ref="A15:A24"/>
    <mergeCell ref="B15:B24"/>
    <mergeCell ref="C15:C24"/>
    <mergeCell ref="G15:I15"/>
    <mergeCell ref="E16:G16"/>
    <mergeCell ref="H16:I16"/>
    <mergeCell ref="J16:K16"/>
    <mergeCell ref="H17:I17"/>
    <mergeCell ref="J17:K17"/>
    <mergeCell ref="D18:D19"/>
    <mergeCell ref="E18:F19"/>
    <mergeCell ref="G18:G19"/>
    <mergeCell ref="H18:K18"/>
    <mergeCell ref="H19:K19"/>
    <mergeCell ref="G43:G44"/>
    <mergeCell ref="H43:K43"/>
    <mergeCell ref="H44:K44"/>
    <mergeCell ref="E45:I45"/>
    <mergeCell ref="J45:K47"/>
    <mergeCell ref="E46:I46"/>
    <mergeCell ref="E47:I47"/>
    <mergeCell ref="A25:C25"/>
    <mergeCell ref="D25:K25"/>
    <mergeCell ref="A26:A35"/>
    <mergeCell ref="B26:B35"/>
    <mergeCell ref="C26:C35"/>
    <mergeCell ref="G26:I26"/>
    <mergeCell ref="E27:G27"/>
    <mergeCell ref="H27:I27"/>
    <mergeCell ref="J27:K27"/>
    <mergeCell ref="H28:I28"/>
    <mergeCell ref="J28:K28"/>
    <mergeCell ref="D29:D30"/>
    <mergeCell ref="E29:F30"/>
    <mergeCell ref="G29:G30"/>
    <mergeCell ref="H29:K29"/>
    <mergeCell ref="H30:K30"/>
    <mergeCell ref="D31:D32"/>
    <mergeCell ref="H54:K54"/>
    <mergeCell ref="H55:K55"/>
    <mergeCell ref="E56:I56"/>
    <mergeCell ref="J56:K58"/>
    <mergeCell ref="E57:I57"/>
    <mergeCell ref="E58:I58"/>
    <mergeCell ref="A37:C37"/>
    <mergeCell ref="D37:K37"/>
    <mergeCell ref="A38:A47"/>
    <mergeCell ref="B38:B47"/>
    <mergeCell ref="C38:C47"/>
    <mergeCell ref="G38:I38"/>
    <mergeCell ref="E39:G39"/>
    <mergeCell ref="H39:I39"/>
    <mergeCell ref="J39:K39"/>
    <mergeCell ref="H40:I40"/>
    <mergeCell ref="J40:K40"/>
    <mergeCell ref="D41:D42"/>
    <mergeCell ref="E41:F42"/>
    <mergeCell ref="G41:G42"/>
    <mergeCell ref="H41:K41"/>
    <mergeCell ref="H42:K42"/>
    <mergeCell ref="D43:D44"/>
    <mergeCell ref="E43:F44"/>
    <mergeCell ref="H66:K66"/>
    <mergeCell ref="E67:I67"/>
    <mergeCell ref="J67:K69"/>
    <mergeCell ref="E68:I68"/>
    <mergeCell ref="E69:I69"/>
    <mergeCell ref="A48:C48"/>
    <mergeCell ref="D48:K48"/>
    <mergeCell ref="A49:A58"/>
    <mergeCell ref="B49:B58"/>
    <mergeCell ref="C49:C58"/>
    <mergeCell ref="G49:I49"/>
    <mergeCell ref="E50:G50"/>
    <mergeCell ref="H50:I50"/>
    <mergeCell ref="J50:K50"/>
    <mergeCell ref="H51:I51"/>
    <mergeCell ref="J51:K51"/>
    <mergeCell ref="D52:D53"/>
    <mergeCell ref="E52:F53"/>
    <mergeCell ref="G52:G53"/>
    <mergeCell ref="H52:K52"/>
    <mergeCell ref="H53:K53"/>
    <mergeCell ref="D54:D55"/>
    <mergeCell ref="E54:F55"/>
    <mergeCell ref="G54:G55"/>
    <mergeCell ref="E78:I78"/>
    <mergeCell ref="J78:K80"/>
    <mergeCell ref="E79:I79"/>
    <mergeCell ref="E80:I80"/>
    <mergeCell ref="A59:C59"/>
    <mergeCell ref="D59:K59"/>
    <mergeCell ref="A60:A69"/>
    <mergeCell ref="B60:B69"/>
    <mergeCell ref="C60:C69"/>
    <mergeCell ref="G60:I60"/>
    <mergeCell ref="E61:G61"/>
    <mergeCell ref="H61:I61"/>
    <mergeCell ref="J61:K61"/>
    <mergeCell ref="H62:I62"/>
    <mergeCell ref="J62:K62"/>
    <mergeCell ref="D63:D64"/>
    <mergeCell ref="E63:F64"/>
    <mergeCell ref="G63:G64"/>
    <mergeCell ref="H63:K63"/>
    <mergeCell ref="H64:K64"/>
    <mergeCell ref="D65:D66"/>
    <mergeCell ref="E65:F66"/>
    <mergeCell ref="G65:G66"/>
    <mergeCell ref="H65:K65"/>
    <mergeCell ref="J89:K91"/>
    <mergeCell ref="E90:I90"/>
    <mergeCell ref="E91:I91"/>
    <mergeCell ref="A70:C70"/>
    <mergeCell ref="D70:K70"/>
    <mergeCell ref="A71:A80"/>
    <mergeCell ref="B71:B80"/>
    <mergeCell ref="C71:C80"/>
    <mergeCell ref="G71:I71"/>
    <mergeCell ref="E72:G72"/>
    <mergeCell ref="H72:I72"/>
    <mergeCell ref="J72:K72"/>
    <mergeCell ref="H73:I73"/>
    <mergeCell ref="J73:K73"/>
    <mergeCell ref="D74:D75"/>
    <mergeCell ref="E74:F75"/>
    <mergeCell ref="G74:G75"/>
    <mergeCell ref="H74:K74"/>
    <mergeCell ref="H75:K75"/>
    <mergeCell ref="D76:D77"/>
    <mergeCell ref="E76:F77"/>
    <mergeCell ref="G76:G77"/>
    <mergeCell ref="H76:K76"/>
    <mergeCell ref="H77:K77"/>
    <mergeCell ref="E101:I101"/>
    <mergeCell ref="E102:I102"/>
    <mergeCell ref="A81:C81"/>
    <mergeCell ref="D81:K81"/>
    <mergeCell ref="A82:A91"/>
    <mergeCell ref="B82:B91"/>
    <mergeCell ref="C82:C91"/>
    <mergeCell ref="G82:I82"/>
    <mergeCell ref="E83:G83"/>
    <mergeCell ref="H83:I83"/>
    <mergeCell ref="J83:K83"/>
    <mergeCell ref="H84:I84"/>
    <mergeCell ref="J84:K84"/>
    <mergeCell ref="D85:D86"/>
    <mergeCell ref="E85:F86"/>
    <mergeCell ref="G85:G86"/>
    <mergeCell ref="H85:K85"/>
    <mergeCell ref="H86:K86"/>
    <mergeCell ref="D87:D88"/>
    <mergeCell ref="E87:F88"/>
    <mergeCell ref="G87:G88"/>
    <mergeCell ref="H87:K87"/>
    <mergeCell ref="H88:K88"/>
    <mergeCell ref="E89:I89"/>
    <mergeCell ref="E113:I113"/>
    <mergeCell ref="A92:C92"/>
    <mergeCell ref="D92:K92"/>
    <mergeCell ref="A93:A102"/>
    <mergeCell ref="B93:B102"/>
    <mergeCell ref="C93:C102"/>
    <mergeCell ref="G93:I93"/>
    <mergeCell ref="E94:G94"/>
    <mergeCell ref="H94:I94"/>
    <mergeCell ref="J94:K94"/>
    <mergeCell ref="H95:I95"/>
    <mergeCell ref="J95:K95"/>
    <mergeCell ref="D96:D97"/>
    <mergeCell ref="E96:F97"/>
    <mergeCell ref="G96:G97"/>
    <mergeCell ref="H96:K96"/>
    <mergeCell ref="H97:K97"/>
    <mergeCell ref="D98:D99"/>
    <mergeCell ref="E98:F99"/>
    <mergeCell ref="G98:G99"/>
    <mergeCell ref="H98:K98"/>
    <mergeCell ref="H99:K99"/>
    <mergeCell ref="E100:I100"/>
    <mergeCell ref="J100:K102"/>
    <mergeCell ref="A103:C103"/>
    <mergeCell ref="D103:K103"/>
    <mergeCell ref="A104:A113"/>
    <mergeCell ref="B104:B113"/>
    <mergeCell ref="C104:C113"/>
    <mergeCell ref="G104:I104"/>
    <mergeCell ref="E105:G105"/>
    <mergeCell ref="H105:I105"/>
    <mergeCell ref="J105:K105"/>
    <mergeCell ref="H106:I106"/>
    <mergeCell ref="J106:K106"/>
    <mergeCell ref="D107:D108"/>
    <mergeCell ref="E107:F108"/>
    <mergeCell ref="G107:G108"/>
    <mergeCell ref="H107:K107"/>
    <mergeCell ref="H108:K108"/>
    <mergeCell ref="D109:D110"/>
    <mergeCell ref="E109:F110"/>
    <mergeCell ref="G109:G110"/>
    <mergeCell ref="H109:K109"/>
    <mergeCell ref="H110:K110"/>
    <mergeCell ref="E111:I111"/>
    <mergeCell ref="J111:K113"/>
    <mergeCell ref="E112:I112"/>
    <mergeCell ref="D120:D121"/>
    <mergeCell ref="E120:F121"/>
    <mergeCell ref="G120:G121"/>
    <mergeCell ref="H120:K120"/>
    <mergeCell ref="H121:K121"/>
    <mergeCell ref="E122:I122"/>
    <mergeCell ref="J122:K124"/>
    <mergeCell ref="E123:I123"/>
    <mergeCell ref="E124:I124"/>
    <mergeCell ref="E131:F132"/>
    <mergeCell ref="G131:G132"/>
    <mergeCell ref="H131:K131"/>
    <mergeCell ref="H132:K132"/>
    <mergeCell ref="E133:I133"/>
    <mergeCell ref="J133:K135"/>
    <mergeCell ref="E134:I134"/>
    <mergeCell ref="E135:I135"/>
    <mergeCell ref="A114:C114"/>
    <mergeCell ref="D114:K114"/>
    <mergeCell ref="A115:A124"/>
    <mergeCell ref="B115:B124"/>
    <mergeCell ref="C115:C124"/>
    <mergeCell ref="G115:I115"/>
    <mergeCell ref="E116:G116"/>
    <mergeCell ref="H116:I116"/>
    <mergeCell ref="J116:K116"/>
    <mergeCell ref="H117:I117"/>
    <mergeCell ref="J117:K117"/>
    <mergeCell ref="D118:D119"/>
    <mergeCell ref="E118:F119"/>
    <mergeCell ref="G118:G119"/>
    <mergeCell ref="H118:K118"/>
    <mergeCell ref="H119:K119"/>
    <mergeCell ref="G143:G144"/>
    <mergeCell ref="H143:K143"/>
    <mergeCell ref="H144:K144"/>
    <mergeCell ref="E145:I145"/>
    <mergeCell ref="J145:K147"/>
    <mergeCell ref="E146:I146"/>
    <mergeCell ref="E147:I147"/>
    <mergeCell ref="A125:C125"/>
    <mergeCell ref="D125:K125"/>
    <mergeCell ref="A126:A135"/>
    <mergeCell ref="B126:B135"/>
    <mergeCell ref="C126:C135"/>
    <mergeCell ref="G126:I126"/>
    <mergeCell ref="E127:G127"/>
    <mergeCell ref="H127:I127"/>
    <mergeCell ref="J127:K127"/>
    <mergeCell ref="H128:I128"/>
    <mergeCell ref="J128:K128"/>
    <mergeCell ref="D129:D130"/>
    <mergeCell ref="E129:F130"/>
    <mergeCell ref="G129:G130"/>
    <mergeCell ref="H129:K129"/>
    <mergeCell ref="H130:K130"/>
    <mergeCell ref="D131:D132"/>
    <mergeCell ref="H154:K154"/>
    <mergeCell ref="H155:K155"/>
    <mergeCell ref="E156:I156"/>
    <mergeCell ref="J156:K158"/>
    <mergeCell ref="E157:I157"/>
    <mergeCell ref="E158:I158"/>
    <mergeCell ref="A137:C137"/>
    <mergeCell ref="D137:K137"/>
    <mergeCell ref="A138:A147"/>
    <mergeCell ref="B138:B147"/>
    <mergeCell ref="C138:C147"/>
    <mergeCell ref="G138:I138"/>
    <mergeCell ref="E139:G139"/>
    <mergeCell ref="H139:I139"/>
    <mergeCell ref="J139:K139"/>
    <mergeCell ref="H140:I140"/>
    <mergeCell ref="J140:K140"/>
    <mergeCell ref="D141:D142"/>
    <mergeCell ref="E141:F142"/>
    <mergeCell ref="G141:G142"/>
    <mergeCell ref="H141:K141"/>
    <mergeCell ref="H142:K142"/>
    <mergeCell ref="D143:D144"/>
    <mergeCell ref="E143:F144"/>
    <mergeCell ref="H166:K166"/>
    <mergeCell ref="E167:I167"/>
    <mergeCell ref="J167:K169"/>
    <mergeCell ref="E168:I168"/>
    <mergeCell ref="E169:I169"/>
    <mergeCell ref="A148:C148"/>
    <mergeCell ref="D148:K148"/>
    <mergeCell ref="A149:A158"/>
    <mergeCell ref="B149:B158"/>
    <mergeCell ref="C149:C158"/>
    <mergeCell ref="G149:I149"/>
    <mergeCell ref="E150:G150"/>
    <mergeCell ref="H150:I150"/>
    <mergeCell ref="J150:K150"/>
    <mergeCell ref="H151:I151"/>
    <mergeCell ref="J151:K151"/>
    <mergeCell ref="D152:D153"/>
    <mergeCell ref="E152:F153"/>
    <mergeCell ref="G152:G153"/>
    <mergeCell ref="H152:K152"/>
    <mergeCell ref="H153:K153"/>
    <mergeCell ref="D154:D155"/>
    <mergeCell ref="E154:F155"/>
    <mergeCell ref="G154:G155"/>
    <mergeCell ref="E178:I178"/>
    <mergeCell ref="J178:K180"/>
    <mergeCell ref="E179:I179"/>
    <mergeCell ref="E180:I180"/>
    <mergeCell ref="A159:C159"/>
    <mergeCell ref="D159:K159"/>
    <mergeCell ref="A160:A169"/>
    <mergeCell ref="B160:B169"/>
    <mergeCell ref="C160:C169"/>
    <mergeCell ref="G160:I160"/>
    <mergeCell ref="E161:G161"/>
    <mergeCell ref="H161:I161"/>
    <mergeCell ref="J161:K161"/>
    <mergeCell ref="H162:I162"/>
    <mergeCell ref="J162:K162"/>
    <mergeCell ref="D163:D164"/>
    <mergeCell ref="E163:F164"/>
    <mergeCell ref="G163:G164"/>
    <mergeCell ref="H163:K163"/>
    <mergeCell ref="H164:K164"/>
    <mergeCell ref="D165:D166"/>
    <mergeCell ref="E165:F166"/>
    <mergeCell ref="G165:G166"/>
    <mergeCell ref="H165:K165"/>
    <mergeCell ref="J189:K191"/>
    <mergeCell ref="E190:I190"/>
    <mergeCell ref="E191:I191"/>
    <mergeCell ref="A170:C170"/>
    <mergeCell ref="D170:K170"/>
    <mergeCell ref="A171:A180"/>
    <mergeCell ref="B171:B180"/>
    <mergeCell ref="C171:C180"/>
    <mergeCell ref="G171:I171"/>
    <mergeCell ref="E172:G172"/>
    <mergeCell ref="H172:I172"/>
    <mergeCell ref="J172:K172"/>
    <mergeCell ref="H173:I173"/>
    <mergeCell ref="J173:K173"/>
    <mergeCell ref="D174:D175"/>
    <mergeCell ref="E174:F175"/>
    <mergeCell ref="G174:G175"/>
    <mergeCell ref="H174:K174"/>
    <mergeCell ref="H175:K175"/>
    <mergeCell ref="D176:D177"/>
    <mergeCell ref="E176:F177"/>
    <mergeCell ref="G176:G177"/>
    <mergeCell ref="H176:K176"/>
    <mergeCell ref="H177:K177"/>
    <mergeCell ref="E201:I201"/>
    <mergeCell ref="E202:I202"/>
    <mergeCell ref="A181:C181"/>
    <mergeCell ref="D181:K181"/>
    <mergeCell ref="A182:A191"/>
    <mergeCell ref="B182:B191"/>
    <mergeCell ref="C182:C191"/>
    <mergeCell ref="G182:I182"/>
    <mergeCell ref="E183:G183"/>
    <mergeCell ref="H183:I183"/>
    <mergeCell ref="J183:K183"/>
    <mergeCell ref="H184:I184"/>
    <mergeCell ref="J184:K184"/>
    <mergeCell ref="D185:D186"/>
    <mergeCell ref="E185:F186"/>
    <mergeCell ref="G185:G186"/>
    <mergeCell ref="H185:K185"/>
    <mergeCell ref="H186:K186"/>
    <mergeCell ref="D187:D188"/>
    <mergeCell ref="E187:F188"/>
    <mergeCell ref="G187:G188"/>
    <mergeCell ref="H187:K187"/>
    <mergeCell ref="H188:K188"/>
    <mergeCell ref="E189:I189"/>
    <mergeCell ref="E213:I213"/>
    <mergeCell ref="A192:C192"/>
    <mergeCell ref="D192:K192"/>
    <mergeCell ref="A193:A202"/>
    <mergeCell ref="B193:B202"/>
    <mergeCell ref="C193:C202"/>
    <mergeCell ref="G193:I193"/>
    <mergeCell ref="E194:G194"/>
    <mergeCell ref="H194:I194"/>
    <mergeCell ref="J194:K194"/>
    <mergeCell ref="H195:I195"/>
    <mergeCell ref="J195:K195"/>
    <mergeCell ref="D196:D197"/>
    <mergeCell ref="E196:F197"/>
    <mergeCell ref="G196:G197"/>
    <mergeCell ref="H196:K196"/>
    <mergeCell ref="H197:K197"/>
    <mergeCell ref="D198:D199"/>
    <mergeCell ref="E198:F199"/>
    <mergeCell ref="G198:G199"/>
    <mergeCell ref="H198:K198"/>
    <mergeCell ref="H199:K199"/>
    <mergeCell ref="E200:I200"/>
    <mergeCell ref="J200:K202"/>
    <mergeCell ref="A203:C203"/>
    <mergeCell ref="D203:K203"/>
    <mergeCell ref="A204:A213"/>
    <mergeCell ref="B204:B213"/>
    <mergeCell ref="C204:C213"/>
    <mergeCell ref="G204:I204"/>
    <mergeCell ref="E205:G205"/>
    <mergeCell ref="H205:I205"/>
    <mergeCell ref="J205:K205"/>
    <mergeCell ref="H206:I206"/>
    <mergeCell ref="J206:K206"/>
    <mergeCell ref="D207:D208"/>
    <mergeCell ref="E207:F208"/>
    <mergeCell ref="G207:G208"/>
    <mergeCell ref="H207:K207"/>
    <mergeCell ref="H208:K208"/>
    <mergeCell ref="D209:D210"/>
    <mergeCell ref="E209:F210"/>
    <mergeCell ref="G209:G210"/>
    <mergeCell ref="H209:K209"/>
    <mergeCell ref="H210:K210"/>
    <mergeCell ref="E211:I211"/>
    <mergeCell ref="J211:K213"/>
    <mergeCell ref="E212:I212"/>
    <mergeCell ref="D220:D221"/>
    <mergeCell ref="E220:F221"/>
    <mergeCell ref="G220:G221"/>
    <mergeCell ref="H220:K220"/>
    <mergeCell ref="H221:K221"/>
    <mergeCell ref="E222:I222"/>
    <mergeCell ref="J222:K224"/>
    <mergeCell ref="E223:I223"/>
    <mergeCell ref="E224:I224"/>
    <mergeCell ref="E231:F232"/>
    <mergeCell ref="G231:G232"/>
    <mergeCell ref="H231:K231"/>
    <mergeCell ref="H232:K232"/>
    <mergeCell ref="E233:I233"/>
    <mergeCell ref="J233:K235"/>
    <mergeCell ref="E234:I234"/>
    <mergeCell ref="E235:I235"/>
    <mergeCell ref="A214:C214"/>
    <mergeCell ref="D214:K214"/>
    <mergeCell ref="A215:A224"/>
    <mergeCell ref="B215:B224"/>
    <mergeCell ref="C215:C224"/>
    <mergeCell ref="G215:I215"/>
    <mergeCell ref="E216:G216"/>
    <mergeCell ref="H216:I216"/>
    <mergeCell ref="J216:K216"/>
    <mergeCell ref="H217:I217"/>
    <mergeCell ref="J217:K217"/>
    <mergeCell ref="D218:D219"/>
    <mergeCell ref="E218:F219"/>
    <mergeCell ref="G218:G219"/>
    <mergeCell ref="H218:K218"/>
    <mergeCell ref="H219:K219"/>
    <mergeCell ref="G242:G243"/>
    <mergeCell ref="H242:K242"/>
    <mergeCell ref="H243:K243"/>
    <mergeCell ref="E244:I244"/>
    <mergeCell ref="J244:K246"/>
    <mergeCell ref="E245:I245"/>
    <mergeCell ref="E246:I246"/>
    <mergeCell ref="A225:C225"/>
    <mergeCell ref="D225:K225"/>
    <mergeCell ref="A226:A235"/>
    <mergeCell ref="B226:B235"/>
    <mergeCell ref="C226:C235"/>
    <mergeCell ref="G226:I226"/>
    <mergeCell ref="E227:G227"/>
    <mergeCell ref="H227:I227"/>
    <mergeCell ref="J227:K227"/>
    <mergeCell ref="H228:I228"/>
    <mergeCell ref="J228:K228"/>
    <mergeCell ref="D229:D230"/>
    <mergeCell ref="E229:F230"/>
    <mergeCell ref="G229:G230"/>
    <mergeCell ref="H229:K229"/>
    <mergeCell ref="H230:K230"/>
    <mergeCell ref="D231:D232"/>
    <mergeCell ref="H253:K253"/>
    <mergeCell ref="H254:K254"/>
    <mergeCell ref="E255:I255"/>
    <mergeCell ref="J255:K257"/>
    <mergeCell ref="E256:I256"/>
    <mergeCell ref="E257:I257"/>
    <mergeCell ref="A236:C236"/>
    <mergeCell ref="D236:K236"/>
    <mergeCell ref="A237:A246"/>
    <mergeCell ref="B237:B246"/>
    <mergeCell ref="C237:C246"/>
    <mergeCell ref="G237:I237"/>
    <mergeCell ref="E238:G238"/>
    <mergeCell ref="H238:I238"/>
    <mergeCell ref="J238:K238"/>
    <mergeCell ref="H239:I239"/>
    <mergeCell ref="J239:K239"/>
    <mergeCell ref="D240:D241"/>
    <mergeCell ref="E240:F241"/>
    <mergeCell ref="G240:G241"/>
    <mergeCell ref="H240:K240"/>
    <mergeCell ref="H241:K241"/>
    <mergeCell ref="D242:D243"/>
    <mergeCell ref="E242:F243"/>
    <mergeCell ref="H265:K265"/>
    <mergeCell ref="E266:I266"/>
    <mergeCell ref="J266:K268"/>
    <mergeCell ref="E267:I267"/>
    <mergeCell ref="E268:I268"/>
    <mergeCell ref="A247:C247"/>
    <mergeCell ref="D247:K247"/>
    <mergeCell ref="A248:A257"/>
    <mergeCell ref="B248:B257"/>
    <mergeCell ref="C248:C257"/>
    <mergeCell ref="G248:I248"/>
    <mergeCell ref="E249:G249"/>
    <mergeCell ref="H249:I249"/>
    <mergeCell ref="J249:K249"/>
    <mergeCell ref="H250:I250"/>
    <mergeCell ref="J250:K250"/>
    <mergeCell ref="D251:D252"/>
    <mergeCell ref="E251:F252"/>
    <mergeCell ref="G251:G252"/>
    <mergeCell ref="H251:K251"/>
    <mergeCell ref="H252:K252"/>
    <mergeCell ref="D253:D254"/>
    <mergeCell ref="E253:F254"/>
    <mergeCell ref="G253:G254"/>
    <mergeCell ref="E277:I277"/>
    <mergeCell ref="J277:K279"/>
    <mergeCell ref="E278:I278"/>
    <mergeCell ref="E279:I279"/>
    <mergeCell ref="A258:C258"/>
    <mergeCell ref="D258:K258"/>
    <mergeCell ref="A259:A268"/>
    <mergeCell ref="B259:B268"/>
    <mergeCell ref="C259:C268"/>
    <mergeCell ref="G259:I259"/>
    <mergeCell ref="E260:G260"/>
    <mergeCell ref="H260:I260"/>
    <mergeCell ref="J260:K260"/>
    <mergeCell ref="H261:I261"/>
    <mergeCell ref="J261:K261"/>
    <mergeCell ref="D262:D263"/>
    <mergeCell ref="E262:F263"/>
    <mergeCell ref="G262:G263"/>
    <mergeCell ref="H262:K262"/>
    <mergeCell ref="H263:K263"/>
    <mergeCell ref="D264:D265"/>
    <mergeCell ref="E264:F265"/>
    <mergeCell ref="G264:G265"/>
    <mergeCell ref="H264:K264"/>
    <mergeCell ref="J288:K290"/>
    <mergeCell ref="E289:I289"/>
    <mergeCell ref="E290:I290"/>
    <mergeCell ref="A269:C269"/>
    <mergeCell ref="D269:K269"/>
    <mergeCell ref="A270:A279"/>
    <mergeCell ref="B270:B279"/>
    <mergeCell ref="C270:C279"/>
    <mergeCell ref="G270:I270"/>
    <mergeCell ref="E271:G271"/>
    <mergeCell ref="H271:I271"/>
    <mergeCell ref="J271:K271"/>
    <mergeCell ref="H272:I272"/>
    <mergeCell ref="J272:K272"/>
    <mergeCell ref="D273:D274"/>
    <mergeCell ref="E273:F274"/>
    <mergeCell ref="G273:G274"/>
    <mergeCell ref="H273:K273"/>
    <mergeCell ref="H274:K274"/>
    <mergeCell ref="D275:D276"/>
    <mergeCell ref="E275:F276"/>
    <mergeCell ref="G275:G276"/>
    <mergeCell ref="H275:K275"/>
    <mergeCell ref="H276:K276"/>
    <mergeCell ref="A36:K36"/>
    <mergeCell ref="A136:K136"/>
    <mergeCell ref="A280:C280"/>
    <mergeCell ref="D280:K280"/>
    <mergeCell ref="A281:A290"/>
    <mergeCell ref="B281:B290"/>
    <mergeCell ref="C281:C290"/>
    <mergeCell ref="G281:I281"/>
    <mergeCell ref="E282:G282"/>
    <mergeCell ref="H282:I282"/>
    <mergeCell ref="J282:K282"/>
    <mergeCell ref="H283:I283"/>
    <mergeCell ref="J283:K283"/>
    <mergeCell ref="D284:D285"/>
    <mergeCell ref="E284:F285"/>
    <mergeCell ref="G284:G285"/>
    <mergeCell ref="H284:K284"/>
    <mergeCell ref="H285:K285"/>
    <mergeCell ref="D286:D287"/>
    <mergeCell ref="E286:F287"/>
    <mergeCell ref="G286:G287"/>
    <mergeCell ref="H286:K286"/>
    <mergeCell ref="H287:K287"/>
    <mergeCell ref="E288:I288"/>
  </mergeCells>
  <printOptions horizontalCentered="1" verticalCentered="1"/>
  <pageMargins left="0" right="0" top="0" bottom="0.39370078740157483" header="0" footer="0"/>
  <pageSetup paperSize="9" scale="90" firstPageNumber="0" orientation="portrait" r:id="rId1"/>
  <headerFooter>
    <oddHeader>&amp;C&amp;12BONITACE německých ovčáků - Jindřichův Hradec 6.7.2020</oddHeader>
    <oddFooter>&amp;C&amp;12&amp;P</oddFooter>
  </headerFooter>
  <rowBreaks count="8" manualBreakCount="8">
    <brk id="35" max="10" man="1"/>
    <brk id="69" max="16383" man="1"/>
    <brk id="102" max="16383" man="1"/>
    <brk id="135" max="10" man="1"/>
    <brk id="169" max="16383" man="1"/>
    <brk id="202" max="16383" man="1"/>
    <brk id="235" max="16383" man="1"/>
    <brk id="2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B7" sqref="B7"/>
    </sheetView>
  </sheetViews>
  <sheetFormatPr defaultRowHeight="15"/>
  <cols>
    <col min="1" max="1025" width="8.42578125" customWidth="1"/>
  </cols>
  <sheetData>
    <row r="1" spans="1:2">
      <c r="A1" s="41" t="s">
        <v>58</v>
      </c>
      <c r="B1" t="s">
        <v>59</v>
      </c>
    </row>
    <row r="2" spans="1:2">
      <c r="A2" s="41" t="s">
        <v>60</v>
      </c>
      <c r="B2" t="s">
        <v>61</v>
      </c>
    </row>
    <row r="3" spans="1:2">
      <c r="B3" t="s">
        <v>62</v>
      </c>
    </row>
    <row r="4" spans="1:2">
      <c r="B4" t="s">
        <v>63</v>
      </c>
    </row>
  </sheetData>
  <pageMargins left="0.7" right="0.7" top="0.78749999999999998" bottom="0.78749999999999998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11</vt:i4>
      </vt:variant>
    </vt:vector>
  </HeadingPairs>
  <TitlesOfParts>
    <vt:vector size="14" baseType="lpstr">
      <vt:lpstr>Databáze</vt:lpstr>
      <vt:lpstr>Katalog</vt:lpstr>
      <vt:lpstr>Tisk - nastavení</vt:lpstr>
      <vt:lpstr>Databáze!Názvy_tisku</vt:lpstr>
      <vt:lpstr>Katalog!Oblast_tisku</vt:lpstr>
      <vt:lpstr>Databáze!Print_Titles_0</vt:lpstr>
      <vt:lpstr>Databáze!Print_Titles_0_0</vt:lpstr>
      <vt:lpstr>Databáze!Print_Titles_0_0_0</vt:lpstr>
      <vt:lpstr>Databáze!Print_Titles_0_0_0_0</vt:lpstr>
      <vt:lpstr>Databáze!Print_Titles_0_0_0_0_0</vt:lpstr>
      <vt:lpstr>Databáze!Print_Titles_0_0_0_0_0_0</vt:lpstr>
      <vt:lpstr>Databáze!Print_Titles_0_0_0_0_0_0_0</vt:lpstr>
      <vt:lpstr>Databáze!Print_Titles_0_0_0_0_0_0_0_0</vt:lpstr>
      <vt:lpstr>Databáze!Print_Titles_0_0_0_0_0_0_0_0_0</vt:lpstr>
    </vt:vector>
  </TitlesOfParts>
  <Company>VLTAVA-LABE-PRESS,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novotnal</dc:creator>
  <cp:lastModifiedBy>K</cp:lastModifiedBy>
  <cp:revision>18</cp:revision>
  <cp:lastPrinted>2020-07-06T07:06:05Z</cp:lastPrinted>
  <dcterms:created xsi:type="dcterms:W3CDTF">2018-08-25T15:06:37Z</dcterms:created>
  <dcterms:modified xsi:type="dcterms:W3CDTF">2020-07-06T10:47:26Z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VLTAVA-LABE-PRESS, a.s.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